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40" windowHeight="11955" activeTab="0"/>
  </bookViews>
  <sheets>
    <sheet name="Arkusz1" sheetId="1" r:id="rId1"/>
    <sheet name="Arkusz2" sheetId="2" r:id="rId2"/>
    <sheet name="Arkusz3" sheetId="3" r:id="rId3"/>
    <sheet name="Arkusz4" sheetId="4" r:id="rId4"/>
    <sheet name="Arkusz6" sheetId="5" r:id="rId5"/>
    <sheet name="Arkusz7" sheetId="6" r:id="rId6"/>
    <sheet name="Arkusz5" sheetId="7" r:id="rId7"/>
  </sheets>
  <definedNames/>
  <calcPr fullCalcOnLoad="1"/>
</workbook>
</file>

<file path=xl/sharedStrings.xml><?xml version="1.0" encoding="utf-8"?>
<sst xmlns="http://schemas.openxmlformats.org/spreadsheetml/2006/main" count="548" uniqueCount="40">
  <si>
    <t>Lp.</t>
  </si>
  <si>
    <t>rok</t>
  </si>
  <si>
    <t>dni w m-cu</t>
  </si>
  <si>
    <t>Rata kapitałowa</t>
  </si>
  <si>
    <t>Rata odsetkowa</t>
  </si>
  <si>
    <t>Kapitał pozostający do spłaty</t>
  </si>
  <si>
    <t>`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</si>
  <si>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</si>
  <si>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</si>
  <si>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</si>
  <si>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</si>
  <si>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</si>
  <si>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</si>
  <si>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</si>
  <si>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</si>
  <si>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</si>
  <si>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</si>
  <si>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</si>
  <si>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I 2012</t>
  </si>
  <si>
    <t>I 2013</t>
  </si>
  <si>
    <t>I 2014</t>
  </si>
  <si>
    <t xml:space="preserve">I 2015 </t>
  </si>
  <si>
    <t>I 2016</t>
  </si>
  <si>
    <t>I 2017</t>
  </si>
  <si>
    <t>I 2018</t>
  </si>
  <si>
    <t>I 2019</t>
  </si>
  <si>
    <t>I 2020</t>
  </si>
  <si>
    <t>I 2021</t>
  </si>
  <si>
    <t>IX 2011</t>
  </si>
  <si>
    <t>prowizja 1%</t>
  </si>
  <si>
    <t>Razem</t>
  </si>
  <si>
    <t>SZACOWANIE WIELKOŚCI - kredyt 900000 na 9 lat</t>
  </si>
  <si>
    <t>suma spłat w danym roku</t>
  </si>
  <si>
    <t>SZACOWANIE WIELKOŚCI - kredyt 589 322,-zł  na 6 lat</t>
  </si>
  <si>
    <t>roczna kwota spłaty</t>
  </si>
  <si>
    <t>SZACOWANIE WIELKOŚCI - kredyt 123 992,00 na 6 lat</t>
  </si>
  <si>
    <t>SZACOWANIE WIELKOŚCI - kredyt 589 000 6 lat</t>
  </si>
  <si>
    <t>spłaty roczne</t>
  </si>
  <si>
    <t>SZACOWANIE WIELKOŚCI - kredyt 350 000,-zł</t>
  </si>
  <si>
    <t>WIBOR  - 1miesięczny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</si>
</sst>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#,##0.00\ [$PLN]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173" fontId="0" fillId="0" borderId="10" xfId="0" applyNumberFormat="1" applyBorder="1" applyAlignment="1">
      <alignment/>
    </xf>
    <xf numFmtId="173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173" fontId="0" fillId="0" borderId="11" xfId="0" applyNumberFormat="1" applyBorder="1" applyAlignment="1">
      <alignment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center"/>
    </xf>
    <xf numFmtId="0" fontId="39" fillId="0" borderId="10" xfId="0" applyFont="1" applyBorder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wrapText="1"/>
    </xf>
    <xf numFmtId="0" fontId="0" fillId="0" borderId="0" xfId="0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4"/>
  <sheetViews>
    <sheetView tabSelected="1" zoomScalePageLayoutView="0" workbookViewId="0" topLeftCell="A88">
      <selection activeCell="D110" sqref="D110"/>
    </sheetView>
  </sheetViews>
  <sheetFormatPr defaultColWidth="8.796875" defaultRowHeight="14.25"/>
  <cols>
    <col min="1" max="1" width="5.09765625" style="9" customWidth="1"/>
    <col min="2" max="2" width="5.8984375" style="0" customWidth="1"/>
    <col min="3" max="3" width="7.59765625" style="0" customWidth="1"/>
    <col min="4" max="5" width="15.5" style="0" bestFit="1" customWidth="1"/>
    <col min="6" max="6" width="15.09765625" style="0" customWidth="1"/>
    <col min="7" max="7" width="4.5" style="0" customWidth="1"/>
    <col min="8" max="8" width="13" style="0" bestFit="1" customWidth="1"/>
  </cols>
  <sheetData>
    <row r="2" spans="1:6" ht="14.25">
      <c r="A2" s="17" t="s">
        <v>38</v>
      </c>
      <c r="B2" s="17"/>
      <c r="C2" s="17"/>
      <c r="D2" s="17"/>
      <c r="E2" s="17"/>
      <c r="F2" s="17"/>
    </row>
    <row r="5" spans="1:8" s="14" customFormat="1" ht="24">
      <c r="A5" s="15" t="s">
        <v>0</v>
      </c>
      <c r="B5" s="16" t="s">
        <v>1</v>
      </c>
      <c r="C5" s="16" t="s">
        <v>2</v>
      </c>
      <c r="D5" s="16" t="s">
        <v>3</v>
      </c>
      <c r="E5" s="16" t="s">
        <v>4</v>
      </c>
      <c r="F5" s="16" t="s">
        <v>5</v>
      </c>
      <c r="G5" s="13"/>
      <c r="H5" s="13" t="s">
        <v>37</v>
      </c>
    </row>
    <row r="6" spans="1:8" ht="14.25">
      <c r="A6" s="8"/>
      <c r="B6" s="1"/>
      <c r="C6" s="1"/>
      <c r="D6" s="1"/>
      <c r="E6" s="1"/>
      <c r="F6" s="2"/>
      <c r="G6" s="1"/>
      <c r="H6" s="1"/>
    </row>
    <row r="7" spans="1:8" ht="14.25">
      <c r="A7" s="10">
        <v>1</v>
      </c>
      <c r="B7" s="11" t="s">
        <v>13</v>
      </c>
      <c r="C7" s="12">
        <v>31</v>
      </c>
      <c r="D7" s="2"/>
      <c r="E7" s="2">
        <f aca="true" t="shared" si="0" ref="E7:E58">F7*C7*6%/365</f>
        <v>1783.5616438356165</v>
      </c>
      <c r="F7" s="2">
        <v>350000</v>
      </c>
      <c r="G7" s="1"/>
      <c r="H7" s="1"/>
    </row>
    <row r="8" spans="1:8" ht="14.25">
      <c r="A8" s="10">
        <v>2</v>
      </c>
      <c r="B8" s="11" t="s">
        <v>14</v>
      </c>
      <c r="C8" s="12">
        <v>30</v>
      </c>
      <c r="D8" s="2"/>
      <c r="E8" s="2">
        <f t="shared" si="0"/>
        <v>1726.027397260274</v>
      </c>
      <c r="F8" s="2">
        <v>350000</v>
      </c>
      <c r="G8" s="1"/>
      <c r="H8" s="1"/>
    </row>
    <row r="9" spans="1:8" ht="14.25">
      <c r="A9" s="10">
        <v>3</v>
      </c>
      <c r="B9" s="11" t="s">
        <v>15</v>
      </c>
      <c r="C9" s="12">
        <v>31</v>
      </c>
      <c r="D9" s="2"/>
      <c r="E9" s="2">
        <f t="shared" si="0"/>
        <v>1783.5616438356165</v>
      </c>
      <c r="F9" s="2">
        <v>350000</v>
      </c>
      <c r="G9" s="1"/>
      <c r="H9" s="1"/>
    </row>
    <row r="10" spans="1:8" ht="14.25">
      <c r="A10" s="10">
        <v>4</v>
      </c>
      <c r="B10" s="11" t="s">
        <v>16</v>
      </c>
      <c r="C10" s="12">
        <v>30</v>
      </c>
      <c r="D10" s="2"/>
      <c r="E10" s="2">
        <f t="shared" si="0"/>
        <v>1726.027397260274</v>
      </c>
      <c r="F10" s="2">
        <v>350000</v>
      </c>
      <c r="G10" s="1"/>
      <c r="H10" s="1"/>
    </row>
    <row r="11" spans="1:8" ht="14.25">
      <c r="A11" s="10">
        <v>5</v>
      </c>
      <c r="B11" s="11" t="s">
        <v>17</v>
      </c>
      <c r="C11" s="12">
        <v>31</v>
      </c>
      <c r="D11" s="2"/>
      <c r="E11" s="2">
        <f t="shared" si="0"/>
        <v>1783.5616438356165</v>
      </c>
      <c r="F11" s="2">
        <v>350000</v>
      </c>
      <c r="G11" s="1"/>
      <c r="H11" s="1"/>
    </row>
    <row r="12" spans="1:8" ht="14.25">
      <c r="A12" s="10">
        <v>6</v>
      </c>
      <c r="B12" s="11" t="s">
        <v>19</v>
      </c>
      <c r="C12" s="12">
        <v>31</v>
      </c>
      <c r="D12" s="2">
        <v>4166</v>
      </c>
      <c r="E12" s="2">
        <f t="shared" si="0"/>
        <v>1762.3321643835616</v>
      </c>
      <c r="F12" s="2">
        <f aca="true" t="shared" si="1" ref="F12:F58">F11-D12</f>
        <v>345834</v>
      </c>
      <c r="G12" s="1"/>
      <c r="H12" s="1"/>
    </row>
    <row r="13" spans="1:8" ht="14.25">
      <c r="A13" s="10">
        <v>7</v>
      </c>
      <c r="B13" s="11" t="s">
        <v>7</v>
      </c>
      <c r="C13" s="12">
        <v>28</v>
      </c>
      <c r="D13" s="2">
        <v>4166</v>
      </c>
      <c r="E13" s="2">
        <f t="shared" si="0"/>
        <v>1572.6088767123288</v>
      </c>
      <c r="F13" s="2">
        <f t="shared" si="1"/>
        <v>341668</v>
      </c>
      <c r="G13" s="1"/>
      <c r="H13" s="1"/>
    </row>
    <row r="14" spans="1:8" ht="14.25">
      <c r="A14" s="10">
        <v>8</v>
      </c>
      <c r="B14" s="11" t="s">
        <v>8</v>
      </c>
      <c r="C14" s="12">
        <v>31</v>
      </c>
      <c r="D14" s="2">
        <v>4166</v>
      </c>
      <c r="E14" s="2">
        <f t="shared" si="0"/>
        <v>1719.873205479452</v>
      </c>
      <c r="F14" s="2">
        <f t="shared" si="1"/>
        <v>337502</v>
      </c>
      <c r="G14" s="1"/>
      <c r="H14" s="1"/>
    </row>
    <row r="15" spans="1:8" ht="14.25">
      <c r="A15" s="10">
        <v>9</v>
      </c>
      <c r="B15" s="11" t="s">
        <v>9</v>
      </c>
      <c r="C15" s="12">
        <v>30</v>
      </c>
      <c r="D15" s="2">
        <v>4166</v>
      </c>
      <c r="E15" s="2">
        <f t="shared" si="0"/>
        <v>1643.8487671232874</v>
      </c>
      <c r="F15" s="2">
        <f t="shared" si="1"/>
        <v>333336</v>
      </c>
      <c r="G15" s="1"/>
      <c r="H15" s="1"/>
    </row>
    <row r="16" spans="1:8" ht="14.25">
      <c r="A16" s="10">
        <v>10</v>
      </c>
      <c r="B16" s="11" t="s">
        <v>10</v>
      </c>
      <c r="C16" s="12">
        <v>31</v>
      </c>
      <c r="D16" s="2">
        <v>4166</v>
      </c>
      <c r="E16" s="2">
        <f t="shared" si="0"/>
        <v>1677.4142465753423</v>
      </c>
      <c r="F16" s="2">
        <f t="shared" si="1"/>
        <v>329170</v>
      </c>
      <c r="G16" s="1"/>
      <c r="H16" s="1"/>
    </row>
    <row r="17" spans="1:8" ht="14.25">
      <c r="A17" s="10">
        <v>11</v>
      </c>
      <c r="B17" s="11" t="s">
        <v>11</v>
      </c>
      <c r="C17" s="12">
        <v>30</v>
      </c>
      <c r="D17" s="2">
        <v>4166</v>
      </c>
      <c r="E17" s="2">
        <f t="shared" si="0"/>
        <v>1602.7594520547943</v>
      </c>
      <c r="F17" s="2">
        <f t="shared" si="1"/>
        <v>325004</v>
      </c>
      <c r="G17" s="1"/>
      <c r="H17" s="1"/>
    </row>
    <row r="18" spans="1:8" ht="14.25">
      <c r="A18" s="10">
        <v>12</v>
      </c>
      <c r="B18" s="11" t="s">
        <v>12</v>
      </c>
      <c r="C18" s="12">
        <v>31</v>
      </c>
      <c r="D18" s="2">
        <v>4166</v>
      </c>
      <c r="E18" s="2">
        <f t="shared" si="0"/>
        <v>1634.9552876712328</v>
      </c>
      <c r="F18" s="2">
        <f t="shared" si="1"/>
        <v>320838</v>
      </c>
      <c r="G18" s="1"/>
      <c r="H18" s="1"/>
    </row>
    <row r="19" spans="1:8" ht="14.25">
      <c r="A19" s="10">
        <v>13</v>
      </c>
      <c r="B19" s="11" t="s">
        <v>13</v>
      </c>
      <c r="C19" s="12">
        <v>31</v>
      </c>
      <c r="D19" s="2">
        <v>4166</v>
      </c>
      <c r="E19" s="2">
        <f t="shared" si="0"/>
        <v>1613.725808219178</v>
      </c>
      <c r="F19" s="2">
        <f t="shared" si="1"/>
        <v>316672</v>
      </c>
      <c r="G19" s="1"/>
      <c r="H19" s="1"/>
    </row>
    <row r="20" spans="1:8" ht="14.25">
      <c r="A20" s="10">
        <v>14</v>
      </c>
      <c r="B20" s="11" t="s">
        <v>14</v>
      </c>
      <c r="C20" s="12">
        <v>30</v>
      </c>
      <c r="D20" s="2">
        <v>4166</v>
      </c>
      <c r="E20" s="2">
        <f t="shared" si="0"/>
        <v>1541.1254794520546</v>
      </c>
      <c r="F20" s="2">
        <f t="shared" si="1"/>
        <v>312506</v>
      </c>
      <c r="G20" s="1"/>
      <c r="H20" s="1"/>
    </row>
    <row r="21" spans="1:8" ht="14.25">
      <c r="A21" s="10">
        <v>15</v>
      </c>
      <c r="B21" s="11" t="s">
        <v>15</v>
      </c>
      <c r="C21" s="12">
        <v>31</v>
      </c>
      <c r="D21" s="2">
        <v>4166</v>
      </c>
      <c r="E21" s="2">
        <f t="shared" si="0"/>
        <v>1571.2668493150686</v>
      </c>
      <c r="F21" s="2">
        <f t="shared" si="1"/>
        <v>308340</v>
      </c>
      <c r="G21" s="1"/>
      <c r="H21" s="1"/>
    </row>
    <row r="22" spans="1:8" ht="14.25">
      <c r="A22" s="10">
        <v>16</v>
      </c>
      <c r="B22" s="11" t="s">
        <v>16</v>
      </c>
      <c r="C22" s="12">
        <v>30</v>
      </c>
      <c r="D22" s="2">
        <v>4166</v>
      </c>
      <c r="E22" s="2">
        <f t="shared" si="0"/>
        <v>1500.0361643835615</v>
      </c>
      <c r="F22" s="2">
        <f t="shared" si="1"/>
        <v>304174</v>
      </c>
      <c r="G22" s="1"/>
      <c r="H22" s="1"/>
    </row>
    <row r="23" spans="1:8" ht="14.25">
      <c r="A23" s="10">
        <v>17</v>
      </c>
      <c r="B23" s="11" t="s">
        <v>17</v>
      </c>
      <c r="C23" s="12">
        <v>31</v>
      </c>
      <c r="D23" s="2">
        <v>4166</v>
      </c>
      <c r="E23" s="2">
        <f t="shared" si="0"/>
        <v>1528.8078904109589</v>
      </c>
      <c r="F23" s="2">
        <f t="shared" si="1"/>
        <v>300008</v>
      </c>
      <c r="G23" s="1"/>
      <c r="H23" s="2">
        <f>SUM(D12:D23)</f>
        <v>49992</v>
      </c>
    </row>
    <row r="24" spans="1:8" ht="14.25">
      <c r="A24" s="10">
        <v>18</v>
      </c>
      <c r="B24" s="11" t="s">
        <v>20</v>
      </c>
      <c r="C24" s="12">
        <v>31</v>
      </c>
      <c r="D24" s="2">
        <v>4166</v>
      </c>
      <c r="E24" s="2">
        <f t="shared" si="0"/>
        <v>1507.578410958904</v>
      </c>
      <c r="F24" s="2">
        <f t="shared" si="1"/>
        <v>295842</v>
      </c>
      <c r="G24" s="1"/>
      <c r="H24" s="1"/>
    </row>
    <row r="25" spans="1:9" ht="14.25">
      <c r="A25" s="10">
        <v>19</v>
      </c>
      <c r="B25" s="11" t="s">
        <v>7</v>
      </c>
      <c r="C25" s="12">
        <v>28</v>
      </c>
      <c r="D25" s="2">
        <v>4166</v>
      </c>
      <c r="E25" s="2">
        <f t="shared" si="0"/>
        <v>1342.5087123287672</v>
      </c>
      <c r="F25" s="2">
        <f t="shared" si="1"/>
        <v>291676</v>
      </c>
      <c r="G25" s="1"/>
      <c r="H25" s="1"/>
      <c r="I25" t="s">
        <v>6</v>
      </c>
    </row>
    <row r="26" spans="1:8" ht="14.25">
      <c r="A26" s="10">
        <v>20</v>
      </c>
      <c r="B26" s="11" t="s">
        <v>8</v>
      </c>
      <c r="C26" s="12">
        <v>31</v>
      </c>
      <c r="D26" s="2">
        <v>4166</v>
      </c>
      <c r="E26" s="2">
        <f t="shared" si="0"/>
        <v>1465.1194520547945</v>
      </c>
      <c r="F26" s="2">
        <f t="shared" si="1"/>
        <v>287510</v>
      </c>
      <c r="G26" s="1"/>
      <c r="H26" s="1"/>
    </row>
    <row r="27" spans="1:8" ht="14.25">
      <c r="A27" s="10">
        <v>21</v>
      </c>
      <c r="B27" s="11" t="s">
        <v>9</v>
      </c>
      <c r="C27" s="12">
        <v>30</v>
      </c>
      <c r="D27" s="2">
        <v>4166</v>
      </c>
      <c r="E27" s="2">
        <f t="shared" si="0"/>
        <v>1397.3128767123287</v>
      </c>
      <c r="F27" s="2">
        <f t="shared" si="1"/>
        <v>283344</v>
      </c>
      <c r="G27" s="1"/>
      <c r="H27" s="1"/>
    </row>
    <row r="28" spans="1:8" ht="14.25">
      <c r="A28" s="10">
        <v>22</v>
      </c>
      <c r="B28" s="11" t="s">
        <v>10</v>
      </c>
      <c r="C28" s="12">
        <v>31</v>
      </c>
      <c r="D28" s="2">
        <v>4166</v>
      </c>
      <c r="E28" s="2">
        <f t="shared" si="0"/>
        <v>1422.6604931506847</v>
      </c>
      <c r="F28" s="2">
        <f t="shared" si="1"/>
        <v>279178</v>
      </c>
      <c r="G28" s="1"/>
      <c r="H28" s="1"/>
    </row>
    <row r="29" spans="1:8" ht="14.25">
      <c r="A29" s="10">
        <v>23</v>
      </c>
      <c r="B29" s="11" t="s">
        <v>11</v>
      </c>
      <c r="C29" s="12">
        <v>30</v>
      </c>
      <c r="D29" s="2">
        <v>4166</v>
      </c>
      <c r="E29" s="2">
        <f t="shared" si="0"/>
        <v>1356.2235616438356</v>
      </c>
      <c r="F29" s="2">
        <f t="shared" si="1"/>
        <v>275012</v>
      </c>
      <c r="G29" s="1"/>
      <c r="H29" s="1"/>
    </row>
    <row r="30" spans="1:8" ht="14.25">
      <c r="A30" s="10">
        <v>24</v>
      </c>
      <c r="B30" s="11" t="s">
        <v>12</v>
      </c>
      <c r="C30" s="12">
        <v>31</v>
      </c>
      <c r="D30" s="2">
        <v>4166</v>
      </c>
      <c r="E30" s="2">
        <f t="shared" si="0"/>
        <v>1380.2015342465754</v>
      </c>
      <c r="F30" s="2">
        <f t="shared" si="1"/>
        <v>270846</v>
      </c>
      <c r="G30" s="1"/>
      <c r="H30" s="1"/>
    </row>
    <row r="31" spans="1:8" ht="14.25">
      <c r="A31" s="10">
        <v>25</v>
      </c>
      <c r="B31" s="11" t="s">
        <v>13</v>
      </c>
      <c r="C31" s="12">
        <v>31</v>
      </c>
      <c r="D31" s="2">
        <v>4166</v>
      </c>
      <c r="E31" s="2">
        <f t="shared" si="0"/>
        <v>1358.9720547945205</v>
      </c>
      <c r="F31" s="2">
        <f t="shared" si="1"/>
        <v>266680</v>
      </c>
      <c r="G31" s="1"/>
      <c r="H31" s="1"/>
    </row>
    <row r="32" spans="1:8" ht="14.25">
      <c r="A32" s="10">
        <v>26</v>
      </c>
      <c r="B32" s="11" t="s">
        <v>14</v>
      </c>
      <c r="C32" s="12">
        <v>30</v>
      </c>
      <c r="D32" s="2">
        <v>4166</v>
      </c>
      <c r="E32" s="2">
        <f t="shared" si="0"/>
        <v>1294.5895890410957</v>
      </c>
      <c r="F32" s="2">
        <f t="shared" si="1"/>
        <v>262514</v>
      </c>
      <c r="G32" s="1"/>
      <c r="H32" s="1"/>
    </row>
    <row r="33" spans="1:8" ht="14.25">
      <c r="A33" s="10">
        <v>27</v>
      </c>
      <c r="B33" s="11" t="s">
        <v>15</v>
      </c>
      <c r="C33" s="12">
        <v>31</v>
      </c>
      <c r="D33" s="2">
        <v>4166</v>
      </c>
      <c r="E33" s="2">
        <f t="shared" si="0"/>
        <v>1316.5130958904108</v>
      </c>
      <c r="F33" s="2">
        <f t="shared" si="1"/>
        <v>258348</v>
      </c>
      <c r="G33" s="1"/>
      <c r="H33" s="1"/>
    </row>
    <row r="34" spans="1:8" ht="14.25">
      <c r="A34" s="10">
        <v>28</v>
      </c>
      <c r="B34" s="11" t="s">
        <v>16</v>
      </c>
      <c r="C34" s="12">
        <v>30</v>
      </c>
      <c r="D34" s="2">
        <v>4166</v>
      </c>
      <c r="E34" s="2">
        <f t="shared" si="0"/>
        <v>1253.5002739726026</v>
      </c>
      <c r="F34" s="2">
        <f t="shared" si="1"/>
        <v>254182</v>
      </c>
      <c r="G34" s="1"/>
      <c r="H34" s="1"/>
    </row>
    <row r="35" spans="1:8" ht="14.25">
      <c r="A35" s="10">
        <v>29</v>
      </c>
      <c r="B35" s="11" t="s">
        <v>17</v>
      </c>
      <c r="C35" s="12">
        <v>31</v>
      </c>
      <c r="D35" s="2">
        <v>4166</v>
      </c>
      <c r="E35" s="2">
        <f t="shared" si="0"/>
        <v>1274.0541369863015</v>
      </c>
      <c r="F35" s="2">
        <f t="shared" si="1"/>
        <v>250016</v>
      </c>
      <c r="G35" s="1"/>
      <c r="H35" s="2">
        <f>SUM(D24:D35)</f>
        <v>49992</v>
      </c>
    </row>
    <row r="36" spans="1:8" ht="14.25">
      <c r="A36" s="10">
        <v>30</v>
      </c>
      <c r="B36" s="11" t="s">
        <v>21</v>
      </c>
      <c r="C36" s="12">
        <v>31</v>
      </c>
      <c r="D36" s="2">
        <v>4166</v>
      </c>
      <c r="E36" s="2">
        <f t="shared" si="0"/>
        <v>1252.8246575342466</v>
      </c>
      <c r="F36" s="2">
        <f t="shared" si="1"/>
        <v>245850</v>
      </c>
      <c r="G36" s="1"/>
      <c r="H36" s="1"/>
    </row>
    <row r="37" spans="1:8" ht="14.25">
      <c r="A37" s="10">
        <v>31</v>
      </c>
      <c r="B37" s="11" t="s">
        <v>7</v>
      </c>
      <c r="C37" s="12">
        <v>28</v>
      </c>
      <c r="D37" s="2">
        <v>4166</v>
      </c>
      <c r="E37" s="2">
        <f t="shared" si="0"/>
        <v>1112.4085479452056</v>
      </c>
      <c r="F37" s="2">
        <f t="shared" si="1"/>
        <v>241684</v>
      </c>
      <c r="G37" s="1"/>
      <c r="H37" s="1"/>
    </row>
    <row r="38" spans="1:8" ht="14.25">
      <c r="A38" s="10">
        <v>32</v>
      </c>
      <c r="B38" s="11" t="s">
        <v>8</v>
      </c>
      <c r="C38" s="12">
        <v>31</v>
      </c>
      <c r="D38" s="2">
        <v>4166</v>
      </c>
      <c r="E38" s="2">
        <f t="shared" si="0"/>
        <v>1210.3656986301369</v>
      </c>
      <c r="F38" s="2">
        <f t="shared" si="1"/>
        <v>237518</v>
      </c>
      <c r="G38" s="1"/>
      <c r="H38" s="1"/>
    </row>
    <row r="39" spans="1:8" ht="14.25">
      <c r="A39" s="10">
        <v>33</v>
      </c>
      <c r="B39" s="11" t="s">
        <v>9</v>
      </c>
      <c r="C39" s="12">
        <v>30</v>
      </c>
      <c r="D39" s="2">
        <v>4166</v>
      </c>
      <c r="E39" s="2">
        <f t="shared" si="0"/>
        <v>1150.7769863013698</v>
      </c>
      <c r="F39" s="2">
        <f t="shared" si="1"/>
        <v>233352</v>
      </c>
      <c r="G39" s="1"/>
      <c r="H39" s="1"/>
    </row>
    <row r="40" spans="1:8" ht="14.25">
      <c r="A40" s="10">
        <v>34</v>
      </c>
      <c r="B40" s="11" t="s">
        <v>10</v>
      </c>
      <c r="C40" s="12">
        <v>31</v>
      </c>
      <c r="D40" s="2">
        <v>4166</v>
      </c>
      <c r="E40" s="2">
        <f t="shared" si="0"/>
        <v>1167.9067397260274</v>
      </c>
      <c r="F40" s="2">
        <f t="shared" si="1"/>
        <v>229186</v>
      </c>
      <c r="G40" s="1"/>
      <c r="H40" s="1"/>
    </row>
    <row r="41" spans="1:8" ht="14.25">
      <c r="A41" s="10">
        <v>35</v>
      </c>
      <c r="B41" s="11" t="s">
        <v>11</v>
      </c>
      <c r="C41" s="12">
        <v>30</v>
      </c>
      <c r="D41" s="2">
        <v>4166</v>
      </c>
      <c r="E41" s="2">
        <f t="shared" si="0"/>
        <v>1109.6876712328767</v>
      </c>
      <c r="F41" s="2">
        <f t="shared" si="1"/>
        <v>225020</v>
      </c>
      <c r="G41" s="1"/>
      <c r="H41" s="1"/>
    </row>
    <row r="42" spans="1:8" ht="14.25">
      <c r="A42" s="10">
        <v>36</v>
      </c>
      <c r="B42" s="11" t="s">
        <v>12</v>
      </c>
      <c r="C42" s="12">
        <v>31</v>
      </c>
      <c r="D42" s="2">
        <v>4166</v>
      </c>
      <c r="E42" s="2">
        <f t="shared" si="0"/>
        <v>1125.4477808219178</v>
      </c>
      <c r="F42" s="2">
        <f t="shared" si="1"/>
        <v>220854</v>
      </c>
      <c r="G42" s="1"/>
      <c r="H42" s="1"/>
    </row>
    <row r="43" spans="1:8" ht="14.25">
      <c r="A43" s="10">
        <v>37</v>
      </c>
      <c r="B43" s="11" t="s">
        <v>13</v>
      </c>
      <c r="C43" s="12">
        <v>31</v>
      </c>
      <c r="D43" s="2">
        <v>4166</v>
      </c>
      <c r="E43" s="2">
        <f t="shared" si="0"/>
        <v>1104.218301369863</v>
      </c>
      <c r="F43" s="2">
        <f t="shared" si="1"/>
        <v>216688</v>
      </c>
      <c r="G43" s="1"/>
      <c r="H43" s="1"/>
    </row>
    <row r="44" spans="1:8" ht="14.25">
      <c r="A44" s="10">
        <v>38</v>
      </c>
      <c r="B44" s="11" t="s">
        <v>14</v>
      </c>
      <c r="C44" s="12">
        <v>30</v>
      </c>
      <c r="D44" s="2">
        <v>4166</v>
      </c>
      <c r="E44" s="2">
        <f t="shared" si="0"/>
        <v>1048.053698630137</v>
      </c>
      <c r="F44" s="2">
        <f t="shared" si="1"/>
        <v>212522</v>
      </c>
      <c r="G44" s="1"/>
      <c r="H44" s="1"/>
    </row>
    <row r="45" spans="1:8" ht="14.25">
      <c r="A45" s="10">
        <v>39</v>
      </c>
      <c r="B45" s="11" t="s">
        <v>15</v>
      </c>
      <c r="C45" s="12">
        <v>31</v>
      </c>
      <c r="D45" s="2">
        <v>4166</v>
      </c>
      <c r="E45" s="2">
        <f t="shared" si="0"/>
        <v>1061.7593424657534</v>
      </c>
      <c r="F45" s="2">
        <f t="shared" si="1"/>
        <v>208356</v>
      </c>
      <c r="G45" s="1"/>
      <c r="H45" s="1"/>
    </row>
    <row r="46" spans="1:8" ht="14.25">
      <c r="A46" s="10">
        <v>40</v>
      </c>
      <c r="B46" s="11" t="s">
        <v>16</v>
      </c>
      <c r="C46" s="12">
        <v>30</v>
      </c>
      <c r="D46" s="2">
        <v>4166</v>
      </c>
      <c r="E46" s="2">
        <f t="shared" si="0"/>
        <v>1006.9643835616438</v>
      </c>
      <c r="F46" s="2">
        <f t="shared" si="1"/>
        <v>204190</v>
      </c>
      <c r="G46" s="1"/>
      <c r="H46" s="1"/>
    </row>
    <row r="47" spans="1:8" ht="14.25">
      <c r="A47" s="10">
        <v>41</v>
      </c>
      <c r="B47" s="11" t="s">
        <v>17</v>
      </c>
      <c r="C47" s="12">
        <v>31</v>
      </c>
      <c r="D47" s="2">
        <v>4166</v>
      </c>
      <c r="E47" s="2">
        <f t="shared" si="0"/>
        <v>1019.3003835616439</v>
      </c>
      <c r="F47" s="2">
        <f t="shared" si="1"/>
        <v>200024</v>
      </c>
      <c r="G47" s="1"/>
      <c r="H47" s="2">
        <f>SUM(D36:D47)</f>
        <v>49992</v>
      </c>
    </row>
    <row r="48" spans="1:8" ht="14.25">
      <c r="A48" s="10">
        <v>42</v>
      </c>
      <c r="B48" s="11" t="s">
        <v>22</v>
      </c>
      <c r="C48" s="12">
        <v>31</v>
      </c>
      <c r="D48" s="2">
        <v>4166</v>
      </c>
      <c r="E48" s="2">
        <f t="shared" si="0"/>
        <v>998.070904109589</v>
      </c>
      <c r="F48" s="2">
        <f t="shared" si="1"/>
        <v>195858</v>
      </c>
      <c r="G48" s="1"/>
      <c r="H48" s="1"/>
    </row>
    <row r="49" spans="1:8" ht="14.25">
      <c r="A49" s="10">
        <v>43</v>
      </c>
      <c r="B49" s="11" t="s">
        <v>7</v>
      </c>
      <c r="C49" s="12">
        <v>29</v>
      </c>
      <c r="D49" s="2">
        <v>4166</v>
      </c>
      <c r="E49" s="2">
        <f t="shared" si="0"/>
        <v>913.8193972602741</v>
      </c>
      <c r="F49" s="2">
        <f t="shared" si="1"/>
        <v>191692</v>
      </c>
      <c r="G49" s="1"/>
      <c r="H49" s="1"/>
    </row>
    <row r="50" spans="1:8" ht="14.25">
      <c r="A50" s="10">
        <v>44</v>
      </c>
      <c r="B50" s="11" t="s">
        <v>8</v>
      </c>
      <c r="C50" s="12">
        <v>31</v>
      </c>
      <c r="D50" s="2">
        <v>4166</v>
      </c>
      <c r="E50" s="2">
        <f t="shared" si="0"/>
        <v>955.6119452054794</v>
      </c>
      <c r="F50" s="2">
        <f t="shared" si="1"/>
        <v>187526</v>
      </c>
      <c r="G50" s="1"/>
      <c r="H50" s="1"/>
    </row>
    <row r="51" spans="1:8" ht="14.25">
      <c r="A51" s="10">
        <v>45</v>
      </c>
      <c r="B51" s="11" t="s">
        <v>9</v>
      </c>
      <c r="C51" s="12">
        <v>30</v>
      </c>
      <c r="D51" s="2">
        <v>4166</v>
      </c>
      <c r="E51" s="2">
        <f t="shared" si="0"/>
        <v>904.241095890411</v>
      </c>
      <c r="F51" s="2">
        <f t="shared" si="1"/>
        <v>183360</v>
      </c>
      <c r="G51" s="1"/>
      <c r="H51" s="1"/>
    </row>
    <row r="52" spans="1:8" ht="14.25">
      <c r="A52" s="10">
        <v>46</v>
      </c>
      <c r="B52" s="11" t="s">
        <v>10</v>
      </c>
      <c r="C52" s="12">
        <v>31</v>
      </c>
      <c r="D52" s="2">
        <v>4166</v>
      </c>
      <c r="E52" s="2">
        <f t="shared" si="0"/>
        <v>913.1529863013698</v>
      </c>
      <c r="F52" s="2">
        <f t="shared" si="1"/>
        <v>179194</v>
      </c>
      <c r="G52" s="1"/>
      <c r="H52" s="1"/>
    </row>
    <row r="53" spans="1:8" ht="14.25">
      <c r="A53" s="10">
        <v>47</v>
      </c>
      <c r="B53" s="11" t="s">
        <v>11</v>
      </c>
      <c r="C53" s="12">
        <v>30</v>
      </c>
      <c r="D53" s="2">
        <v>4166</v>
      </c>
      <c r="E53" s="2">
        <f t="shared" si="0"/>
        <v>863.1517808219177</v>
      </c>
      <c r="F53" s="2">
        <f t="shared" si="1"/>
        <v>175028</v>
      </c>
      <c r="G53" s="1"/>
      <c r="H53" s="1"/>
    </row>
    <row r="54" spans="1:8" ht="14.25">
      <c r="A54" s="10">
        <v>48</v>
      </c>
      <c r="B54" s="11" t="s">
        <v>12</v>
      </c>
      <c r="C54" s="12">
        <v>31</v>
      </c>
      <c r="D54" s="2">
        <v>4166</v>
      </c>
      <c r="E54" s="2">
        <f t="shared" si="0"/>
        <v>870.6940273972602</v>
      </c>
      <c r="F54" s="2">
        <f t="shared" si="1"/>
        <v>170862</v>
      </c>
      <c r="G54" s="1"/>
      <c r="H54" s="1"/>
    </row>
    <row r="55" spans="1:8" ht="14.25">
      <c r="A55" s="10">
        <v>49</v>
      </c>
      <c r="B55" s="11" t="s">
        <v>13</v>
      </c>
      <c r="C55" s="12">
        <v>31</v>
      </c>
      <c r="D55" s="2">
        <v>4166</v>
      </c>
      <c r="E55" s="2">
        <f t="shared" si="0"/>
        <v>849.4645479452055</v>
      </c>
      <c r="F55" s="2">
        <f t="shared" si="1"/>
        <v>166696</v>
      </c>
      <c r="G55" s="1"/>
      <c r="H55" s="1"/>
    </row>
    <row r="56" spans="1:8" ht="14.25">
      <c r="A56" s="10">
        <v>50</v>
      </c>
      <c r="B56" s="11" t="s">
        <v>14</v>
      </c>
      <c r="C56" s="12">
        <v>30</v>
      </c>
      <c r="D56" s="2">
        <v>4166</v>
      </c>
      <c r="E56" s="2">
        <f t="shared" si="0"/>
        <v>801.517808219178</v>
      </c>
      <c r="F56" s="2">
        <f t="shared" si="1"/>
        <v>162530</v>
      </c>
      <c r="G56" s="1"/>
      <c r="H56" s="1"/>
    </row>
    <row r="57" spans="1:8" ht="14.25">
      <c r="A57" s="10">
        <v>51</v>
      </c>
      <c r="B57" s="11" t="s">
        <v>15</v>
      </c>
      <c r="C57" s="12">
        <v>31</v>
      </c>
      <c r="D57" s="2">
        <v>4166</v>
      </c>
      <c r="E57" s="2">
        <f t="shared" si="0"/>
        <v>807.0055890410958</v>
      </c>
      <c r="F57" s="2">
        <f t="shared" si="1"/>
        <v>158364</v>
      </c>
      <c r="G57" s="1"/>
      <c r="H57" s="1"/>
    </row>
    <row r="58" spans="1:8" ht="14.25">
      <c r="A58" s="10">
        <v>52</v>
      </c>
      <c r="B58" s="11" t="s">
        <v>16</v>
      </c>
      <c r="C58" s="12">
        <v>30</v>
      </c>
      <c r="D58" s="2">
        <v>4166</v>
      </c>
      <c r="E58" s="2">
        <f t="shared" si="0"/>
        <v>760.4284931506849</v>
      </c>
      <c r="F58" s="2">
        <f t="shared" si="1"/>
        <v>154198</v>
      </c>
      <c r="G58" s="1"/>
      <c r="H58" s="1"/>
    </row>
    <row r="59" spans="1:8" ht="14.25">
      <c r="A59" s="10">
        <v>53</v>
      </c>
      <c r="B59" s="11" t="s">
        <v>17</v>
      </c>
      <c r="C59" s="12">
        <v>31</v>
      </c>
      <c r="D59" s="2">
        <v>4166</v>
      </c>
      <c r="E59" s="2">
        <f aca="true" t="shared" si="2" ref="E59:E95">F59*C59*6%/365</f>
        <v>764.5466301369863</v>
      </c>
      <c r="F59" s="2">
        <f aca="true" t="shared" si="3" ref="F59:F95">F58-D59</f>
        <v>150032</v>
      </c>
      <c r="G59" s="1"/>
      <c r="H59" s="2">
        <f>SUM(D48:D59)</f>
        <v>49992</v>
      </c>
    </row>
    <row r="60" spans="1:8" ht="14.25">
      <c r="A60" s="10">
        <v>54</v>
      </c>
      <c r="B60" s="11" t="s">
        <v>23</v>
      </c>
      <c r="C60" s="12">
        <v>31</v>
      </c>
      <c r="D60" s="2">
        <v>4166</v>
      </c>
      <c r="E60" s="2">
        <f t="shared" si="2"/>
        <v>743.3171506849316</v>
      </c>
      <c r="F60" s="2">
        <f t="shared" si="3"/>
        <v>145866</v>
      </c>
      <c r="G60" s="1"/>
      <c r="H60" s="1"/>
    </row>
    <row r="61" spans="1:8" ht="14.25">
      <c r="A61" s="10">
        <v>66</v>
      </c>
      <c r="B61" s="11" t="s">
        <v>7</v>
      </c>
      <c r="C61" s="12">
        <v>28</v>
      </c>
      <c r="D61" s="2">
        <v>4166</v>
      </c>
      <c r="E61" s="2">
        <f t="shared" si="2"/>
        <v>652.2082191780822</v>
      </c>
      <c r="F61" s="2">
        <f t="shared" si="3"/>
        <v>141700</v>
      </c>
      <c r="G61" s="1"/>
      <c r="H61" s="1"/>
    </row>
    <row r="62" spans="1:8" ht="14.25">
      <c r="A62" s="10">
        <v>56</v>
      </c>
      <c r="B62" s="11" t="s">
        <v>8</v>
      </c>
      <c r="C62" s="12">
        <v>31</v>
      </c>
      <c r="D62" s="2">
        <v>4166</v>
      </c>
      <c r="E62" s="2">
        <f t="shared" si="2"/>
        <v>700.8581917808219</v>
      </c>
      <c r="F62" s="2">
        <f t="shared" si="3"/>
        <v>137534</v>
      </c>
      <c r="G62" s="1"/>
      <c r="H62" s="1"/>
    </row>
    <row r="63" spans="1:8" ht="14.25">
      <c r="A63" s="10">
        <v>57</v>
      </c>
      <c r="B63" s="11" t="s">
        <v>9</v>
      </c>
      <c r="C63" s="12">
        <v>30</v>
      </c>
      <c r="D63" s="2">
        <v>4166</v>
      </c>
      <c r="E63" s="2">
        <f t="shared" si="2"/>
        <v>657.705205479452</v>
      </c>
      <c r="F63" s="2">
        <f t="shared" si="3"/>
        <v>133368</v>
      </c>
      <c r="G63" s="1"/>
      <c r="H63" s="1"/>
    </row>
    <row r="64" spans="1:8" ht="14.25">
      <c r="A64" s="10">
        <v>58</v>
      </c>
      <c r="B64" s="11" t="s">
        <v>10</v>
      </c>
      <c r="C64" s="12">
        <v>31</v>
      </c>
      <c r="D64" s="2">
        <v>4166</v>
      </c>
      <c r="E64" s="2">
        <f t="shared" si="2"/>
        <v>658.3992328767123</v>
      </c>
      <c r="F64" s="2">
        <f t="shared" si="3"/>
        <v>129202</v>
      </c>
      <c r="G64" s="1"/>
      <c r="H64" s="1"/>
    </row>
    <row r="65" spans="1:8" ht="14.25">
      <c r="A65" s="10">
        <v>59</v>
      </c>
      <c r="B65" s="11" t="s">
        <v>11</v>
      </c>
      <c r="C65" s="12">
        <v>30</v>
      </c>
      <c r="D65" s="2">
        <v>4166</v>
      </c>
      <c r="E65" s="2">
        <f t="shared" si="2"/>
        <v>616.6158904109589</v>
      </c>
      <c r="F65" s="2">
        <f t="shared" si="3"/>
        <v>125036</v>
      </c>
      <c r="G65" s="1"/>
      <c r="H65" s="1"/>
    </row>
    <row r="66" spans="1:8" ht="14.25">
      <c r="A66" s="10">
        <v>60</v>
      </c>
      <c r="B66" s="11" t="s">
        <v>12</v>
      </c>
      <c r="C66" s="12">
        <v>31</v>
      </c>
      <c r="D66" s="2">
        <v>4166</v>
      </c>
      <c r="E66" s="2">
        <f t="shared" si="2"/>
        <v>615.9402739726027</v>
      </c>
      <c r="F66" s="2">
        <f t="shared" si="3"/>
        <v>120870</v>
      </c>
      <c r="G66" s="1"/>
      <c r="H66" s="1"/>
    </row>
    <row r="67" spans="1:8" ht="14.25">
      <c r="A67" s="10">
        <v>61</v>
      </c>
      <c r="B67" s="11" t="s">
        <v>13</v>
      </c>
      <c r="C67" s="12">
        <v>31</v>
      </c>
      <c r="D67" s="2">
        <v>4166</v>
      </c>
      <c r="E67" s="2">
        <f t="shared" si="2"/>
        <v>594.710794520548</v>
      </c>
      <c r="F67" s="2">
        <f t="shared" si="3"/>
        <v>116704</v>
      </c>
      <c r="G67" s="1"/>
      <c r="H67" s="1"/>
    </row>
    <row r="68" spans="1:8" ht="14.25">
      <c r="A68" s="10">
        <v>62</v>
      </c>
      <c r="B68" s="11" t="s">
        <v>14</v>
      </c>
      <c r="C68" s="12">
        <v>30</v>
      </c>
      <c r="D68" s="2">
        <v>4166</v>
      </c>
      <c r="E68" s="2">
        <f t="shared" si="2"/>
        <v>554.9819178082191</v>
      </c>
      <c r="F68" s="2">
        <f t="shared" si="3"/>
        <v>112538</v>
      </c>
      <c r="G68" s="1"/>
      <c r="H68" s="1"/>
    </row>
    <row r="69" spans="1:8" ht="14.25">
      <c r="A69" s="10">
        <v>63</v>
      </c>
      <c r="B69" s="11" t="s">
        <v>15</v>
      </c>
      <c r="C69" s="12">
        <v>31</v>
      </c>
      <c r="D69" s="2">
        <v>4166</v>
      </c>
      <c r="E69" s="2">
        <f t="shared" si="2"/>
        <v>552.2518356164383</v>
      </c>
      <c r="F69" s="2">
        <f t="shared" si="3"/>
        <v>108372</v>
      </c>
      <c r="G69" s="1"/>
      <c r="H69" s="1"/>
    </row>
    <row r="70" spans="1:8" ht="14.25">
      <c r="A70" s="10">
        <v>64</v>
      </c>
      <c r="B70" s="11" t="s">
        <v>16</v>
      </c>
      <c r="C70" s="12">
        <v>30</v>
      </c>
      <c r="D70" s="2">
        <v>4166</v>
      </c>
      <c r="E70" s="2">
        <f t="shared" si="2"/>
        <v>513.892602739726</v>
      </c>
      <c r="F70" s="2">
        <f t="shared" si="3"/>
        <v>104206</v>
      </c>
      <c r="G70" s="1"/>
      <c r="H70" s="1"/>
    </row>
    <row r="71" spans="1:8" ht="14.25">
      <c r="A71" s="10">
        <v>65</v>
      </c>
      <c r="B71" s="11" t="s">
        <v>17</v>
      </c>
      <c r="C71" s="12">
        <v>31</v>
      </c>
      <c r="D71" s="2">
        <v>4166</v>
      </c>
      <c r="E71" s="2">
        <f t="shared" si="2"/>
        <v>509.79287671232873</v>
      </c>
      <c r="F71" s="2">
        <f t="shared" si="3"/>
        <v>100040</v>
      </c>
      <c r="G71" s="1"/>
      <c r="H71" s="2">
        <f>SUM(D60:D71)</f>
        <v>49992</v>
      </c>
    </row>
    <row r="72" spans="1:8" ht="14.25">
      <c r="A72" s="10">
        <v>66</v>
      </c>
      <c r="B72" s="11" t="s">
        <v>24</v>
      </c>
      <c r="C72" s="12">
        <v>31</v>
      </c>
      <c r="D72" s="2">
        <v>4166</v>
      </c>
      <c r="E72" s="2">
        <f t="shared" si="2"/>
        <v>488.5633972602739</v>
      </c>
      <c r="F72" s="2">
        <f t="shared" si="3"/>
        <v>95874</v>
      </c>
      <c r="G72" s="1"/>
      <c r="H72" s="1"/>
    </row>
    <row r="73" spans="1:8" ht="14.25">
      <c r="A73" s="10">
        <v>67</v>
      </c>
      <c r="B73" s="11" t="s">
        <v>7</v>
      </c>
      <c r="C73" s="12">
        <v>28</v>
      </c>
      <c r="D73" s="2">
        <v>4166</v>
      </c>
      <c r="E73" s="2">
        <f t="shared" si="2"/>
        <v>422.10805479452057</v>
      </c>
      <c r="F73" s="2">
        <f t="shared" si="3"/>
        <v>91708</v>
      </c>
      <c r="G73" s="1"/>
      <c r="H73" s="1"/>
    </row>
    <row r="74" spans="1:8" ht="14.25">
      <c r="A74" s="10">
        <v>68</v>
      </c>
      <c r="B74" s="11" t="s">
        <v>8</v>
      </c>
      <c r="C74" s="12">
        <v>31</v>
      </c>
      <c r="D74" s="2">
        <v>4166</v>
      </c>
      <c r="E74" s="2">
        <f t="shared" si="2"/>
        <v>446.1044383561644</v>
      </c>
      <c r="F74" s="2">
        <f t="shared" si="3"/>
        <v>87542</v>
      </c>
      <c r="G74" s="1"/>
      <c r="H74" s="1"/>
    </row>
    <row r="75" spans="1:8" ht="14.25">
      <c r="A75" s="10">
        <v>69</v>
      </c>
      <c r="B75" s="11" t="s">
        <v>9</v>
      </c>
      <c r="C75" s="12">
        <v>30</v>
      </c>
      <c r="D75" s="2">
        <v>4166</v>
      </c>
      <c r="E75" s="2">
        <f t="shared" si="2"/>
        <v>411.1693150684931</v>
      </c>
      <c r="F75" s="2">
        <f t="shared" si="3"/>
        <v>83376</v>
      </c>
      <c r="G75" s="1"/>
      <c r="H75" s="1"/>
    </row>
    <row r="76" spans="1:8" ht="14.25">
      <c r="A76" s="10">
        <v>70</v>
      </c>
      <c r="B76" s="11" t="s">
        <v>10</v>
      </c>
      <c r="C76" s="12">
        <v>31</v>
      </c>
      <c r="D76" s="2">
        <v>4166</v>
      </c>
      <c r="E76" s="2">
        <f t="shared" si="2"/>
        <v>403.6454794520548</v>
      </c>
      <c r="F76" s="2">
        <f t="shared" si="3"/>
        <v>79210</v>
      </c>
      <c r="G76" s="1"/>
      <c r="H76" s="1"/>
    </row>
    <row r="77" spans="1:8" ht="14.25">
      <c r="A77" s="10">
        <v>71</v>
      </c>
      <c r="B77" s="11" t="s">
        <v>11</v>
      </c>
      <c r="C77" s="12">
        <v>30</v>
      </c>
      <c r="D77" s="2">
        <v>4166</v>
      </c>
      <c r="E77" s="2">
        <f t="shared" si="2"/>
        <v>370.0799999999999</v>
      </c>
      <c r="F77" s="2">
        <f t="shared" si="3"/>
        <v>75044</v>
      </c>
      <c r="G77" s="1"/>
      <c r="H77" s="1"/>
    </row>
    <row r="78" spans="1:8" ht="14.25">
      <c r="A78" s="10">
        <v>72</v>
      </c>
      <c r="B78" s="11" t="s">
        <v>12</v>
      </c>
      <c r="C78" s="12">
        <v>31</v>
      </c>
      <c r="D78" s="2">
        <v>4166</v>
      </c>
      <c r="E78" s="2">
        <f t="shared" si="2"/>
        <v>361.1865205479452</v>
      </c>
      <c r="F78" s="2">
        <f t="shared" si="3"/>
        <v>70878</v>
      </c>
      <c r="G78" s="1"/>
      <c r="H78" s="1"/>
    </row>
    <row r="79" spans="1:8" ht="14.25">
      <c r="A79" s="10">
        <v>73</v>
      </c>
      <c r="B79" s="11" t="s">
        <v>13</v>
      </c>
      <c r="C79" s="12">
        <v>31</v>
      </c>
      <c r="D79" s="2">
        <v>4166</v>
      </c>
      <c r="E79" s="2">
        <f t="shared" si="2"/>
        <v>339.9570410958904</v>
      </c>
      <c r="F79" s="2">
        <f t="shared" si="3"/>
        <v>66712</v>
      </c>
      <c r="G79" s="1"/>
      <c r="H79" s="1"/>
    </row>
    <row r="80" spans="1:8" ht="14.25">
      <c r="A80" s="10">
        <v>74</v>
      </c>
      <c r="B80" s="11" t="s">
        <v>14</v>
      </c>
      <c r="C80" s="12">
        <v>30</v>
      </c>
      <c r="D80" s="2">
        <v>4166</v>
      </c>
      <c r="E80" s="2">
        <f t="shared" si="2"/>
        <v>308.4460273972603</v>
      </c>
      <c r="F80" s="2">
        <f t="shared" si="3"/>
        <v>62546</v>
      </c>
      <c r="G80" s="1"/>
      <c r="H80" s="1"/>
    </row>
    <row r="81" spans="1:8" ht="14.25">
      <c r="A81" s="10">
        <v>75</v>
      </c>
      <c r="B81" s="11" t="s">
        <v>15</v>
      </c>
      <c r="C81" s="12">
        <v>31</v>
      </c>
      <c r="D81" s="2">
        <v>4166</v>
      </c>
      <c r="E81" s="2">
        <f t="shared" si="2"/>
        <v>297.49808219178084</v>
      </c>
      <c r="F81" s="2">
        <f t="shared" si="3"/>
        <v>58380</v>
      </c>
      <c r="G81" s="1"/>
      <c r="H81" s="1"/>
    </row>
    <row r="82" spans="1:8" ht="14.25">
      <c r="A82" s="10">
        <v>76</v>
      </c>
      <c r="B82" s="11" t="s">
        <v>16</v>
      </c>
      <c r="C82" s="12">
        <v>30</v>
      </c>
      <c r="D82" s="2">
        <v>4166</v>
      </c>
      <c r="E82" s="2">
        <f t="shared" si="2"/>
        <v>267.3567123287671</v>
      </c>
      <c r="F82" s="2">
        <f t="shared" si="3"/>
        <v>54214</v>
      </c>
      <c r="G82" s="1"/>
      <c r="H82" s="1"/>
    </row>
    <row r="83" spans="1:8" ht="14.25">
      <c r="A83" s="10">
        <v>77</v>
      </c>
      <c r="B83" s="11" t="s">
        <v>17</v>
      </c>
      <c r="C83" s="12">
        <v>31</v>
      </c>
      <c r="D83" s="2">
        <v>4166</v>
      </c>
      <c r="E83" s="2">
        <f t="shared" si="2"/>
        <v>255.03912328767123</v>
      </c>
      <c r="F83" s="2">
        <f t="shared" si="3"/>
        <v>50048</v>
      </c>
      <c r="G83" s="1"/>
      <c r="H83" s="2">
        <f>SUM(D72:D83)</f>
        <v>49992</v>
      </c>
    </row>
    <row r="84" spans="1:8" ht="14.25">
      <c r="A84" s="10">
        <v>78</v>
      </c>
      <c r="B84" s="11" t="s">
        <v>25</v>
      </c>
      <c r="C84" s="12">
        <v>31</v>
      </c>
      <c r="D84" s="2">
        <v>4166</v>
      </c>
      <c r="E84" s="2">
        <f t="shared" si="2"/>
        <v>233.80964383561644</v>
      </c>
      <c r="F84" s="2">
        <f t="shared" si="3"/>
        <v>45882</v>
      </c>
      <c r="G84" s="1"/>
      <c r="H84" s="1"/>
    </row>
    <row r="85" spans="1:8" ht="14.25">
      <c r="A85" s="10">
        <v>79</v>
      </c>
      <c r="B85" s="11" t="s">
        <v>7</v>
      </c>
      <c r="C85" s="12">
        <v>28</v>
      </c>
      <c r="D85" s="2">
        <v>4166</v>
      </c>
      <c r="E85" s="2">
        <f t="shared" si="2"/>
        <v>192.0078904109589</v>
      </c>
      <c r="F85" s="2">
        <f t="shared" si="3"/>
        <v>41716</v>
      </c>
      <c r="G85" s="1"/>
      <c r="H85" s="1"/>
    </row>
    <row r="86" spans="1:8" ht="14.25">
      <c r="A86" s="10">
        <v>80</v>
      </c>
      <c r="B86" s="11" t="s">
        <v>8</v>
      </c>
      <c r="C86" s="12">
        <v>31</v>
      </c>
      <c r="D86" s="2">
        <v>4166</v>
      </c>
      <c r="E86" s="2">
        <f t="shared" si="2"/>
        <v>191.35068493150686</v>
      </c>
      <c r="F86" s="2">
        <f t="shared" si="3"/>
        <v>37550</v>
      </c>
      <c r="G86" s="1"/>
      <c r="H86" s="1"/>
    </row>
    <row r="87" spans="1:8" ht="14.25">
      <c r="A87" s="10">
        <v>81</v>
      </c>
      <c r="B87" s="11" t="s">
        <v>9</v>
      </c>
      <c r="C87" s="12">
        <v>30</v>
      </c>
      <c r="D87" s="2">
        <v>4166</v>
      </c>
      <c r="E87" s="2">
        <f t="shared" si="2"/>
        <v>164.63342465753425</v>
      </c>
      <c r="F87" s="2">
        <f t="shared" si="3"/>
        <v>33384</v>
      </c>
      <c r="G87" s="1"/>
      <c r="H87" s="1"/>
    </row>
    <row r="88" spans="1:8" ht="14.25">
      <c r="A88" s="10">
        <v>82</v>
      </c>
      <c r="B88" s="11" t="s">
        <v>10</v>
      </c>
      <c r="C88" s="12">
        <v>31</v>
      </c>
      <c r="D88" s="2">
        <v>4166</v>
      </c>
      <c r="E88" s="2">
        <f t="shared" si="2"/>
        <v>148.89172602739725</v>
      </c>
      <c r="F88" s="2">
        <f t="shared" si="3"/>
        <v>29218</v>
      </c>
      <c r="G88" s="1"/>
      <c r="H88" s="1"/>
    </row>
    <row r="89" spans="1:8" ht="14.25">
      <c r="A89" s="10">
        <v>83</v>
      </c>
      <c r="B89" s="11" t="s">
        <v>11</v>
      </c>
      <c r="C89" s="12">
        <v>30</v>
      </c>
      <c r="D89" s="2">
        <v>4166</v>
      </c>
      <c r="E89" s="2">
        <f t="shared" si="2"/>
        <v>123.54410958904108</v>
      </c>
      <c r="F89" s="2">
        <f t="shared" si="3"/>
        <v>25052</v>
      </c>
      <c r="G89" s="1"/>
      <c r="H89" s="1"/>
    </row>
    <row r="90" spans="1:8" ht="14.25">
      <c r="A90" s="10">
        <v>84</v>
      </c>
      <c r="B90" s="11" t="s">
        <v>12</v>
      </c>
      <c r="C90" s="12">
        <v>31</v>
      </c>
      <c r="D90" s="2">
        <v>4166</v>
      </c>
      <c r="E90" s="2">
        <f t="shared" si="2"/>
        <v>106.43276712328768</v>
      </c>
      <c r="F90" s="2">
        <f t="shared" si="3"/>
        <v>20886</v>
      </c>
      <c r="G90" s="1"/>
      <c r="H90" s="1"/>
    </row>
    <row r="91" spans="1:8" ht="14.25">
      <c r="A91" s="10">
        <v>85</v>
      </c>
      <c r="B91" s="11" t="s">
        <v>13</v>
      </c>
      <c r="C91" s="12">
        <v>31</v>
      </c>
      <c r="D91" s="2">
        <v>4166</v>
      </c>
      <c r="E91" s="2">
        <f t="shared" si="2"/>
        <v>85.20328767123287</v>
      </c>
      <c r="F91" s="2">
        <f t="shared" si="3"/>
        <v>16720</v>
      </c>
      <c r="G91" s="1"/>
      <c r="H91" s="1"/>
    </row>
    <row r="92" spans="1:8" ht="14.25">
      <c r="A92" s="10">
        <v>86</v>
      </c>
      <c r="B92" s="11" t="s">
        <v>14</v>
      </c>
      <c r="C92" s="12">
        <v>30</v>
      </c>
      <c r="D92" s="2">
        <v>4166</v>
      </c>
      <c r="E92" s="2">
        <f t="shared" si="2"/>
        <v>61.910136986301374</v>
      </c>
      <c r="F92" s="2">
        <f t="shared" si="3"/>
        <v>12554</v>
      </c>
      <c r="G92" s="1"/>
      <c r="H92" s="1"/>
    </row>
    <row r="93" spans="1:8" ht="14.25">
      <c r="A93" s="10">
        <v>87</v>
      </c>
      <c r="B93" s="11" t="s">
        <v>15</v>
      </c>
      <c r="C93" s="12">
        <v>31</v>
      </c>
      <c r="D93" s="2">
        <v>4166</v>
      </c>
      <c r="E93" s="2">
        <f t="shared" si="2"/>
        <v>42.744328767123285</v>
      </c>
      <c r="F93" s="2">
        <f t="shared" si="3"/>
        <v>8388</v>
      </c>
      <c r="G93" s="1"/>
      <c r="H93" s="1"/>
    </row>
    <row r="94" spans="1:8" ht="14.25">
      <c r="A94" s="10">
        <v>88</v>
      </c>
      <c r="B94" s="11" t="s">
        <v>16</v>
      </c>
      <c r="C94" s="12">
        <v>30</v>
      </c>
      <c r="D94" s="2">
        <v>4166</v>
      </c>
      <c r="E94" s="2">
        <f t="shared" si="2"/>
        <v>20.820821917808217</v>
      </c>
      <c r="F94" s="2">
        <f t="shared" si="3"/>
        <v>4222</v>
      </c>
      <c r="G94" s="1"/>
      <c r="H94" s="1"/>
    </row>
    <row r="95" spans="1:8" ht="14.25">
      <c r="A95" s="10">
        <v>89</v>
      </c>
      <c r="B95" s="11" t="s">
        <v>17</v>
      </c>
      <c r="C95" s="12">
        <v>31</v>
      </c>
      <c r="D95" s="2">
        <v>4222</v>
      </c>
      <c r="E95" s="2">
        <f t="shared" si="2"/>
        <v>0</v>
      </c>
      <c r="F95" s="2">
        <f t="shared" si="3"/>
        <v>0</v>
      </c>
      <c r="G95" s="1"/>
      <c r="H95" s="2">
        <f>SUM(D84:D95)</f>
        <v>50048</v>
      </c>
    </row>
    <row r="96" spans="1:8" ht="14.25">
      <c r="A96" s="10">
        <v>90</v>
      </c>
      <c r="B96" s="1"/>
      <c r="C96" s="1"/>
      <c r="D96" s="2"/>
      <c r="E96" s="2"/>
      <c r="F96" s="2"/>
      <c r="G96" s="1"/>
      <c r="H96" s="1"/>
    </row>
    <row r="97" spans="1:8" ht="14.25">
      <c r="A97" s="8"/>
      <c r="B97" s="1"/>
      <c r="C97" s="1"/>
      <c r="D97" s="2">
        <f>SUM(D8:D96)</f>
        <v>350000</v>
      </c>
      <c r="E97" s="2">
        <f>SUM(E7:E96)</f>
        <v>81425.32471232874</v>
      </c>
      <c r="F97" s="1"/>
      <c r="G97" s="1"/>
      <c r="H97" s="1"/>
    </row>
    <row r="98" spans="1:8" ht="14.25">
      <c r="A98" s="8"/>
      <c r="B98" s="1"/>
      <c r="C98" s="1"/>
      <c r="D98" s="1"/>
      <c r="E98" s="1"/>
      <c r="F98" s="1"/>
      <c r="G98" s="1"/>
      <c r="H98" s="1"/>
    </row>
    <row r="99" spans="1:8" ht="14.25">
      <c r="A99" s="8"/>
      <c r="B99" s="1"/>
      <c r="C99" s="1"/>
      <c r="D99" s="1" t="s">
        <v>29</v>
      </c>
      <c r="E99" s="2">
        <f>D97*1%</f>
        <v>3500</v>
      </c>
      <c r="F99" s="1"/>
      <c r="G99" s="1"/>
      <c r="H99" s="1"/>
    </row>
    <row r="100" spans="1:8" ht="14.25">
      <c r="A100" s="8"/>
      <c r="B100" s="1"/>
      <c r="C100" s="1"/>
      <c r="D100" s="1"/>
      <c r="E100" s="1"/>
      <c r="F100" s="1"/>
      <c r="G100" s="1"/>
      <c r="H100" s="1"/>
    </row>
    <row r="101" spans="1:8" ht="14.25">
      <c r="A101" s="8"/>
      <c r="B101" s="1"/>
      <c r="C101" s="1"/>
      <c r="D101" s="1"/>
      <c r="E101" s="1"/>
      <c r="F101" s="1"/>
      <c r="G101" s="1"/>
      <c r="H101" s="1"/>
    </row>
    <row r="102" spans="1:8" ht="14.25">
      <c r="A102" s="8"/>
      <c r="B102" s="1"/>
      <c r="C102" s="1"/>
      <c r="D102" s="1" t="s">
        <v>30</v>
      </c>
      <c r="E102" s="2">
        <f>D97+E97+E99</f>
        <v>434925.32471232873</v>
      </c>
      <c r="F102" s="1"/>
      <c r="G102" s="1"/>
      <c r="H102" s="1"/>
    </row>
    <row r="103" spans="1:8" ht="14.25">
      <c r="A103" s="8"/>
      <c r="B103" s="1"/>
      <c r="C103" s="1"/>
      <c r="D103" s="1"/>
      <c r="E103" s="1"/>
      <c r="F103" s="1"/>
      <c r="G103" s="1"/>
      <c r="H103" s="1"/>
    </row>
    <row r="104" spans="1:8" ht="14.25">
      <c r="A104" s="8"/>
      <c r="B104" s="1"/>
      <c r="C104" s="1"/>
      <c r="D104" s="1" t="s">
        <v>39</v>
      </c>
      <c r="E104" s="1"/>
      <c r="F104" s="1"/>
      <c r="G104" s="1"/>
      <c r="H104" s="1"/>
    </row>
  </sheetData>
  <sheetProtection/>
  <mergeCells count="1">
    <mergeCell ref="A2:F2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02"/>
  <sheetViews>
    <sheetView zoomScalePageLayoutView="0" workbookViewId="0" topLeftCell="A4">
      <selection activeCell="C15" sqref="C15"/>
    </sheetView>
  </sheetViews>
  <sheetFormatPr defaultColWidth="8.796875" defaultRowHeight="14.25"/>
  <cols>
    <col min="1" max="1" width="4.59765625" style="0" customWidth="1"/>
    <col min="2" max="2" width="7" style="0" customWidth="1"/>
    <col min="4" max="4" width="14" style="0" bestFit="1" customWidth="1"/>
    <col min="5" max="5" width="14.09765625" style="0" bestFit="1" customWidth="1"/>
    <col min="6" max="6" width="15.5" style="0" customWidth="1"/>
    <col min="7" max="7" width="14" style="0" bestFit="1" customWidth="1"/>
  </cols>
  <sheetData>
    <row r="3" spans="1:6" ht="14.25">
      <c r="A3" s="17" t="s">
        <v>36</v>
      </c>
      <c r="B3" s="17"/>
      <c r="C3" s="17"/>
      <c r="D3" s="17"/>
      <c r="E3" s="17"/>
      <c r="F3" s="17"/>
    </row>
    <row r="6" spans="1:7" ht="42.75">
      <c r="A6" s="5" t="s">
        <v>0</v>
      </c>
      <c r="B6" s="5" t="s">
        <v>1</v>
      </c>
      <c r="C6" s="5" t="s">
        <v>2</v>
      </c>
      <c r="D6" s="5" t="s">
        <v>3</v>
      </c>
      <c r="E6" s="5" t="s">
        <v>4</v>
      </c>
      <c r="F6" s="5" t="s">
        <v>5</v>
      </c>
      <c r="G6" s="5" t="s">
        <v>34</v>
      </c>
    </row>
    <row r="7" spans="1:7" ht="14.25">
      <c r="A7" s="5"/>
      <c r="B7" s="5"/>
      <c r="C7" s="5"/>
      <c r="D7" s="5"/>
      <c r="E7" s="5"/>
      <c r="F7" s="5"/>
      <c r="G7" s="5"/>
    </row>
    <row r="8" spans="1:7" ht="14.25">
      <c r="A8" s="5"/>
      <c r="B8" s="5"/>
      <c r="C8" s="5"/>
      <c r="D8" s="5"/>
      <c r="E8" s="5"/>
      <c r="F8" s="5"/>
      <c r="G8" s="5"/>
    </row>
    <row r="9" spans="1:7" ht="14.25">
      <c r="A9" s="5"/>
      <c r="B9" s="5"/>
      <c r="C9" s="5"/>
      <c r="D9" s="5"/>
      <c r="E9" s="5"/>
      <c r="F9" s="5"/>
      <c r="G9" s="5"/>
    </row>
    <row r="10" spans="1:7" ht="14.25">
      <c r="A10" s="1">
        <v>1</v>
      </c>
      <c r="B10" s="1" t="s">
        <v>28</v>
      </c>
      <c r="C10" s="1">
        <v>10</v>
      </c>
      <c r="D10" s="2"/>
      <c r="E10" s="2"/>
      <c r="F10" s="2"/>
      <c r="G10" s="1"/>
    </row>
    <row r="11" spans="1:7" ht="14.25">
      <c r="A11" s="1">
        <v>2</v>
      </c>
      <c r="B11" s="1" t="s">
        <v>15</v>
      </c>
      <c r="C11" s="1">
        <v>31</v>
      </c>
      <c r="D11" s="2"/>
      <c r="E11" s="2"/>
      <c r="F11" s="2"/>
      <c r="G11" s="1"/>
    </row>
    <row r="12" spans="1:7" ht="14.25">
      <c r="A12" s="1">
        <v>3</v>
      </c>
      <c r="B12" s="1" t="s">
        <v>16</v>
      </c>
      <c r="C12" s="1">
        <v>30</v>
      </c>
      <c r="D12" s="2"/>
      <c r="E12" s="2"/>
      <c r="F12" s="2"/>
      <c r="G12" s="1"/>
    </row>
    <row r="13" spans="1:7" ht="14.25">
      <c r="A13" s="1">
        <v>4</v>
      </c>
      <c r="B13" s="1" t="s">
        <v>17</v>
      </c>
      <c r="C13" s="1">
        <v>31</v>
      </c>
      <c r="D13" s="2"/>
      <c r="E13" s="2">
        <f>F13*C13*6%/365</f>
        <v>1783.5616438356165</v>
      </c>
      <c r="F13" s="2">
        <v>350000</v>
      </c>
      <c r="G13" s="1"/>
    </row>
    <row r="14" spans="1:7" ht="14.25">
      <c r="A14" s="1">
        <v>5</v>
      </c>
      <c r="B14" s="1" t="s">
        <v>18</v>
      </c>
      <c r="C14" s="1">
        <v>31</v>
      </c>
      <c r="D14" s="2">
        <v>4166</v>
      </c>
      <c r="E14" s="2">
        <f>F14*C14*6%/365</f>
        <v>1762.3321643835616</v>
      </c>
      <c r="F14" s="2">
        <f>F13-D14</f>
        <v>345834</v>
      </c>
      <c r="G14" s="1"/>
    </row>
    <row r="15" spans="1:7" ht="14.25">
      <c r="A15" s="1">
        <v>6</v>
      </c>
      <c r="B15" s="1" t="s">
        <v>7</v>
      </c>
      <c r="C15" s="1">
        <v>29</v>
      </c>
      <c r="D15" s="2">
        <v>4166</v>
      </c>
      <c r="E15" s="2">
        <f>F15*C15*6%/365</f>
        <v>1628.7734794520547</v>
      </c>
      <c r="F15" s="2">
        <f>F14-D15</f>
        <v>341668</v>
      </c>
      <c r="G15" s="1"/>
    </row>
    <row r="16" spans="1:7" ht="14.25">
      <c r="A16" s="1">
        <v>7</v>
      </c>
      <c r="B16" s="1" t="s">
        <v>8</v>
      </c>
      <c r="C16" s="1">
        <v>31</v>
      </c>
      <c r="D16" s="2">
        <v>4166</v>
      </c>
      <c r="E16" s="2">
        <f aca="true" t="shared" si="0" ref="E16:E74">F16*C16*6%/365</f>
        <v>1719.873205479452</v>
      </c>
      <c r="F16" s="2">
        <f aca="true" t="shared" si="1" ref="F16:F75">F15-D16</f>
        <v>337502</v>
      </c>
      <c r="G16" s="1"/>
    </row>
    <row r="17" spans="1:7" ht="14.25">
      <c r="A17" s="1">
        <v>8</v>
      </c>
      <c r="B17" s="1" t="s">
        <v>9</v>
      </c>
      <c r="C17" s="1">
        <v>30</v>
      </c>
      <c r="D17" s="2">
        <v>4166</v>
      </c>
      <c r="E17" s="2">
        <f t="shared" si="0"/>
        <v>1643.8487671232874</v>
      </c>
      <c r="F17" s="2">
        <f t="shared" si="1"/>
        <v>333336</v>
      </c>
      <c r="G17" s="1"/>
    </row>
    <row r="18" spans="1:7" ht="14.25">
      <c r="A18" s="1">
        <v>9</v>
      </c>
      <c r="B18" s="1" t="s">
        <v>10</v>
      </c>
      <c r="C18" s="1">
        <v>31</v>
      </c>
      <c r="D18" s="2">
        <v>4166</v>
      </c>
      <c r="E18" s="2">
        <f t="shared" si="0"/>
        <v>1677.4142465753423</v>
      </c>
      <c r="F18" s="2">
        <f t="shared" si="1"/>
        <v>329170</v>
      </c>
      <c r="G18" s="1"/>
    </row>
    <row r="19" spans="1:7" ht="14.25">
      <c r="A19" s="1">
        <v>10</v>
      </c>
      <c r="B19" s="1" t="s">
        <v>11</v>
      </c>
      <c r="C19" s="1">
        <v>30</v>
      </c>
      <c r="D19" s="2">
        <v>4166</v>
      </c>
      <c r="E19" s="2">
        <f t="shared" si="0"/>
        <v>1602.7594520547943</v>
      </c>
      <c r="F19" s="2">
        <f t="shared" si="1"/>
        <v>325004</v>
      </c>
      <c r="G19" s="1"/>
    </row>
    <row r="20" spans="1:7" ht="14.25">
      <c r="A20" s="1">
        <v>11</v>
      </c>
      <c r="B20" s="1" t="s">
        <v>12</v>
      </c>
      <c r="C20" s="1">
        <v>31</v>
      </c>
      <c r="D20" s="2">
        <v>4166</v>
      </c>
      <c r="E20" s="2">
        <f t="shared" si="0"/>
        <v>1634.9552876712328</v>
      </c>
      <c r="F20" s="2">
        <f>F19-D20</f>
        <v>320838</v>
      </c>
      <c r="G20" s="1"/>
    </row>
    <row r="21" spans="1:7" ht="14.25">
      <c r="A21" s="1">
        <v>12</v>
      </c>
      <c r="B21" s="1" t="s">
        <v>13</v>
      </c>
      <c r="C21" s="1">
        <v>31</v>
      </c>
      <c r="D21" s="2">
        <v>4166</v>
      </c>
      <c r="E21" s="2">
        <f t="shared" si="0"/>
        <v>1613.725808219178</v>
      </c>
      <c r="F21" s="2">
        <f t="shared" si="1"/>
        <v>316672</v>
      </c>
      <c r="G21" s="1"/>
    </row>
    <row r="22" spans="1:7" ht="14.25">
      <c r="A22" s="1">
        <v>13</v>
      </c>
      <c r="B22" s="1" t="s">
        <v>14</v>
      </c>
      <c r="C22" s="1">
        <v>30</v>
      </c>
      <c r="D22" s="2">
        <v>4166</v>
      </c>
      <c r="E22" s="2">
        <f t="shared" si="0"/>
        <v>1541.1254794520546</v>
      </c>
      <c r="F22" s="2">
        <f t="shared" si="1"/>
        <v>312506</v>
      </c>
      <c r="G22" s="1"/>
    </row>
    <row r="23" spans="1:7" ht="14.25">
      <c r="A23" s="1">
        <v>14</v>
      </c>
      <c r="B23" s="1" t="s">
        <v>15</v>
      </c>
      <c r="C23" s="1">
        <v>31</v>
      </c>
      <c r="D23" s="2">
        <v>4166</v>
      </c>
      <c r="E23" s="2">
        <f t="shared" si="0"/>
        <v>1571.2668493150686</v>
      </c>
      <c r="F23" s="2">
        <f t="shared" si="1"/>
        <v>308340</v>
      </c>
      <c r="G23" s="1"/>
    </row>
    <row r="24" spans="1:7" ht="14.25">
      <c r="A24" s="1">
        <v>15</v>
      </c>
      <c r="B24" s="1" t="s">
        <v>16</v>
      </c>
      <c r="C24" s="1">
        <v>30</v>
      </c>
      <c r="D24" s="2">
        <v>4166</v>
      </c>
      <c r="E24" s="2">
        <f t="shared" si="0"/>
        <v>1500.0361643835615</v>
      </c>
      <c r="F24" s="2">
        <f t="shared" si="1"/>
        <v>304174</v>
      </c>
      <c r="G24" s="1"/>
    </row>
    <row r="25" spans="1:7" ht="14.25">
      <c r="A25" s="1">
        <v>16</v>
      </c>
      <c r="B25" s="1" t="s">
        <v>17</v>
      </c>
      <c r="C25" s="1">
        <v>31</v>
      </c>
      <c r="D25" s="2">
        <v>4166</v>
      </c>
      <c r="E25" s="2">
        <f t="shared" si="0"/>
        <v>1528.8078904109589</v>
      </c>
      <c r="F25" s="2">
        <f t="shared" si="1"/>
        <v>300008</v>
      </c>
      <c r="G25" s="2">
        <f>SUM(D14:D25)</f>
        <v>49992</v>
      </c>
    </row>
    <row r="26" spans="1:7" ht="14.25">
      <c r="A26" s="1">
        <v>17</v>
      </c>
      <c r="B26" s="1" t="s">
        <v>19</v>
      </c>
      <c r="C26" s="1">
        <v>31</v>
      </c>
      <c r="D26" s="2">
        <v>4166</v>
      </c>
      <c r="E26" s="2">
        <f t="shared" si="0"/>
        <v>1507.578410958904</v>
      </c>
      <c r="F26" s="2">
        <f t="shared" si="1"/>
        <v>295842</v>
      </c>
      <c r="G26" s="1"/>
    </row>
    <row r="27" spans="1:7" ht="14.25">
      <c r="A27" s="1">
        <v>18</v>
      </c>
      <c r="B27" s="1" t="s">
        <v>7</v>
      </c>
      <c r="C27" s="1">
        <v>28</v>
      </c>
      <c r="D27" s="2">
        <v>4166</v>
      </c>
      <c r="E27" s="2">
        <f t="shared" si="0"/>
        <v>1342.5087123287672</v>
      </c>
      <c r="F27" s="2">
        <f t="shared" si="1"/>
        <v>291676</v>
      </c>
      <c r="G27" s="1"/>
    </row>
    <row r="28" spans="1:7" ht="14.25">
      <c r="A28" s="1">
        <v>19</v>
      </c>
      <c r="B28" s="1" t="s">
        <v>8</v>
      </c>
      <c r="C28" s="1">
        <v>31</v>
      </c>
      <c r="D28" s="2">
        <v>4166</v>
      </c>
      <c r="E28" s="2">
        <f t="shared" si="0"/>
        <v>1465.1194520547945</v>
      </c>
      <c r="F28" s="2">
        <f t="shared" si="1"/>
        <v>287510</v>
      </c>
      <c r="G28" s="1"/>
    </row>
    <row r="29" spans="1:7" ht="14.25">
      <c r="A29" s="1">
        <v>20</v>
      </c>
      <c r="B29" s="1" t="s">
        <v>9</v>
      </c>
      <c r="C29" s="1">
        <v>30</v>
      </c>
      <c r="D29" s="2">
        <v>4166</v>
      </c>
      <c r="E29" s="2">
        <f t="shared" si="0"/>
        <v>1397.3128767123287</v>
      </c>
      <c r="F29" s="2">
        <f t="shared" si="1"/>
        <v>283344</v>
      </c>
      <c r="G29" s="1"/>
    </row>
    <row r="30" spans="1:7" ht="14.25">
      <c r="A30" s="1">
        <v>21</v>
      </c>
      <c r="B30" s="1" t="s">
        <v>10</v>
      </c>
      <c r="C30" s="1">
        <v>31</v>
      </c>
      <c r="D30" s="2">
        <v>4166</v>
      </c>
      <c r="E30" s="2">
        <f t="shared" si="0"/>
        <v>1422.6604931506847</v>
      </c>
      <c r="F30" s="2">
        <f t="shared" si="1"/>
        <v>279178</v>
      </c>
      <c r="G30" s="1"/>
    </row>
    <row r="31" spans="1:7" ht="14.25">
      <c r="A31" s="1">
        <v>22</v>
      </c>
      <c r="B31" s="1" t="s">
        <v>11</v>
      </c>
      <c r="C31" s="1">
        <v>30</v>
      </c>
      <c r="D31" s="2">
        <v>4166</v>
      </c>
      <c r="E31" s="2">
        <f t="shared" si="0"/>
        <v>1356.2235616438356</v>
      </c>
      <c r="F31" s="2">
        <f t="shared" si="1"/>
        <v>275012</v>
      </c>
      <c r="G31" s="1"/>
    </row>
    <row r="32" spans="1:7" ht="14.25">
      <c r="A32" s="1">
        <v>23</v>
      </c>
      <c r="B32" s="1" t="s">
        <v>12</v>
      </c>
      <c r="C32" s="1">
        <v>31</v>
      </c>
      <c r="D32" s="2">
        <v>4166</v>
      </c>
      <c r="E32" s="2">
        <f t="shared" si="0"/>
        <v>1380.2015342465754</v>
      </c>
      <c r="F32" s="2">
        <f t="shared" si="1"/>
        <v>270846</v>
      </c>
      <c r="G32" s="1"/>
    </row>
    <row r="33" spans="1:7" ht="14.25">
      <c r="A33" s="1">
        <v>24</v>
      </c>
      <c r="B33" s="1" t="s">
        <v>13</v>
      </c>
      <c r="C33" s="1">
        <v>31</v>
      </c>
      <c r="D33" s="2">
        <v>4166</v>
      </c>
      <c r="E33" s="2">
        <f t="shared" si="0"/>
        <v>1358.9720547945205</v>
      </c>
      <c r="F33" s="2">
        <f t="shared" si="1"/>
        <v>266680</v>
      </c>
      <c r="G33" s="1"/>
    </row>
    <row r="34" spans="1:7" ht="14.25">
      <c r="A34" s="1">
        <v>25</v>
      </c>
      <c r="B34" s="1" t="s">
        <v>14</v>
      </c>
      <c r="C34" s="1">
        <v>30</v>
      </c>
      <c r="D34" s="2">
        <v>4166</v>
      </c>
      <c r="E34" s="2">
        <f t="shared" si="0"/>
        <v>1294.5895890410957</v>
      </c>
      <c r="F34" s="2">
        <f t="shared" si="1"/>
        <v>262514</v>
      </c>
      <c r="G34" s="1"/>
    </row>
    <row r="35" spans="1:7" ht="14.25">
      <c r="A35" s="1">
        <v>26</v>
      </c>
      <c r="B35" s="1" t="s">
        <v>15</v>
      </c>
      <c r="C35" s="1">
        <v>31</v>
      </c>
      <c r="D35" s="2">
        <v>4166</v>
      </c>
      <c r="E35" s="2">
        <f t="shared" si="0"/>
        <v>1316.5130958904108</v>
      </c>
      <c r="F35" s="2">
        <f t="shared" si="1"/>
        <v>258348</v>
      </c>
      <c r="G35" s="1"/>
    </row>
    <row r="36" spans="1:7" ht="14.25">
      <c r="A36" s="1">
        <v>27</v>
      </c>
      <c r="B36" s="1" t="s">
        <v>16</v>
      </c>
      <c r="C36" s="1">
        <v>30</v>
      </c>
      <c r="D36" s="2">
        <v>4166</v>
      </c>
      <c r="E36" s="2">
        <f t="shared" si="0"/>
        <v>1253.5002739726026</v>
      </c>
      <c r="F36" s="2">
        <f t="shared" si="1"/>
        <v>254182</v>
      </c>
      <c r="G36" s="1"/>
    </row>
    <row r="37" spans="1:7" ht="14.25">
      <c r="A37" s="1">
        <v>28</v>
      </c>
      <c r="B37" s="1" t="s">
        <v>17</v>
      </c>
      <c r="C37" s="1">
        <v>31</v>
      </c>
      <c r="D37" s="2">
        <v>4166</v>
      </c>
      <c r="E37" s="2">
        <f t="shared" si="0"/>
        <v>1274.0541369863015</v>
      </c>
      <c r="F37" s="2">
        <f t="shared" si="1"/>
        <v>250016</v>
      </c>
      <c r="G37" s="2">
        <f>SUM(D26:D37)</f>
        <v>49992</v>
      </c>
    </row>
    <row r="38" spans="1:7" ht="14.25">
      <c r="A38" s="1">
        <v>29</v>
      </c>
      <c r="B38" s="1" t="s">
        <v>20</v>
      </c>
      <c r="C38" s="1">
        <v>31</v>
      </c>
      <c r="D38" s="2">
        <v>4166</v>
      </c>
      <c r="E38" s="2">
        <f t="shared" si="0"/>
        <v>1252.8246575342466</v>
      </c>
      <c r="F38" s="2">
        <f t="shared" si="1"/>
        <v>245850</v>
      </c>
      <c r="G38" s="1"/>
    </row>
    <row r="39" spans="1:7" ht="14.25">
      <c r="A39" s="1">
        <v>30</v>
      </c>
      <c r="B39" s="1" t="s">
        <v>7</v>
      </c>
      <c r="C39" s="1">
        <v>28</v>
      </c>
      <c r="D39" s="2">
        <v>4166</v>
      </c>
      <c r="E39" s="2">
        <f t="shared" si="0"/>
        <v>1112.4085479452056</v>
      </c>
      <c r="F39" s="2">
        <f t="shared" si="1"/>
        <v>241684</v>
      </c>
      <c r="G39" s="1"/>
    </row>
    <row r="40" spans="1:7" ht="14.25">
      <c r="A40" s="1">
        <v>31</v>
      </c>
      <c r="B40" s="1" t="s">
        <v>8</v>
      </c>
      <c r="C40" s="1">
        <v>31</v>
      </c>
      <c r="D40" s="2">
        <v>4166</v>
      </c>
      <c r="E40" s="2">
        <f t="shared" si="0"/>
        <v>1210.3656986301369</v>
      </c>
      <c r="F40" s="2">
        <f t="shared" si="1"/>
        <v>237518</v>
      </c>
      <c r="G40" s="1"/>
    </row>
    <row r="41" spans="1:7" ht="14.25">
      <c r="A41" s="1">
        <v>32</v>
      </c>
      <c r="B41" s="1" t="s">
        <v>9</v>
      </c>
      <c r="C41" s="1">
        <v>30</v>
      </c>
      <c r="D41" s="2">
        <v>4166</v>
      </c>
      <c r="E41" s="2">
        <f t="shared" si="0"/>
        <v>1150.7769863013698</v>
      </c>
      <c r="F41" s="2">
        <f t="shared" si="1"/>
        <v>233352</v>
      </c>
      <c r="G41" s="1"/>
    </row>
    <row r="42" spans="1:7" ht="14.25">
      <c r="A42" s="1">
        <v>33</v>
      </c>
      <c r="B42" s="1" t="s">
        <v>10</v>
      </c>
      <c r="C42" s="1">
        <v>31</v>
      </c>
      <c r="D42" s="2">
        <v>4166</v>
      </c>
      <c r="E42" s="2">
        <f t="shared" si="0"/>
        <v>1167.9067397260274</v>
      </c>
      <c r="F42" s="2">
        <f t="shared" si="1"/>
        <v>229186</v>
      </c>
      <c r="G42" s="1"/>
    </row>
    <row r="43" spans="1:7" ht="14.25">
      <c r="A43" s="1">
        <v>34</v>
      </c>
      <c r="B43" s="1" t="s">
        <v>11</v>
      </c>
      <c r="C43" s="1">
        <v>30</v>
      </c>
      <c r="D43" s="2">
        <v>4166</v>
      </c>
      <c r="E43" s="2">
        <f t="shared" si="0"/>
        <v>1109.6876712328767</v>
      </c>
      <c r="F43" s="2">
        <f t="shared" si="1"/>
        <v>225020</v>
      </c>
      <c r="G43" s="1"/>
    </row>
    <row r="44" spans="1:7" ht="14.25">
      <c r="A44" s="1">
        <v>35</v>
      </c>
      <c r="B44" s="1" t="s">
        <v>12</v>
      </c>
      <c r="C44" s="1">
        <v>31</v>
      </c>
      <c r="D44" s="2">
        <v>4166</v>
      </c>
      <c r="E44" s="2">
        <f t="shared" si="0"/>
        <v>1125.4477808219178</v>
      </c>
      <c r="F44" s="2">
        <f t="shared" si="1"/>
        <v>220854</v>
      </c>
      <c r="G44" s="1"/>
    </row>
    <row r="45" spans="1:7" ht="14.25">
      <c r="A45" s="1">
        <v>36</v>
      </c>
      <c r="B45" s="1" t="s">
        <v>13</v>
      </c>
      <c r="C45" s="1">
        <v>31</v>
      </c>
      <c r="D45" s="2">
        <v>4166</v>
      </c>
      <c r="E45" s="2">
        <f t="shared" si="0"/>
        <v>1104.218301369863</v>
      </c>
      <c r="F45" s="2">
        <f t="shared" si="1"/>
        <v>216688</v>
      </c>
      <c r="G45" s="1"/>
    </row>
    <row r="46" spans="1:7" ht="14.25">
      <c r="A46" s="1">
        <v>37</v>
      </c>
      <c r="B46" s="1" t="s">
        <v>14</v>
      </c>
      <c r="C46" s="1">
        <v>30</v>
      </c>
      <c r="D46" s="2">
        <v>4166</v>
      </c>
      <c r="E46" s="2">
        <f t="shared" si="0"/>
        <v>1048.053698630137</v>
      </c>
      <c r="F46" s="2">
        <f t="shared" si="1"/>
        <v>212522</v>
      </c>
      <c r="G46" s="1"/>
    </row>
    <row r="47" spans="1:7" ht="14.25">
      <c r="A47" s="1">
        <v>38</v>
      </c>
      <c r="B47" s="1" t="s">
        <v>15</v>
      </c>
      <c r="C47" s="1">
        <v>31</v>
      </c>
      <c r="D47" s="2">
        <v>4166</v>
      </c>
      <c r="E47" s="2">
        <f t="shared" si="0"/>
        <v>1061.7593424657534</v>
      </c>
      <c r="F47" s="2">
        <f t="shared" si="1"/>
        <v>208356</v>
      </c>
      <c r="G47" s="1"/>
    </row>
    <row r="48" spans="1:7" ht="14.25">
      <c r="A48" s="1">
        <v>39</v>
      </c>
      <c r="B48" s="1" t="s">
        <v>16</v>
      </c>
      <c r="C48" s="1">
        <v>30</v>
      </c>
      <c r="D48" s="2">
        <v>4166</v>
      </c>
      <c r="E48" s="2">
        <f t="shared" si="0"/>
        <v>1006.9643835616438</v>
      </c>
      <c r="F48" s="2">
        <f t="shared" si="1"/>
        <v>204190</v>
      </c>
      <c r="G48" s="1"/>
    </row>
    <row r="49" spans="1:7" ht="14.25">
      <c r="A49" s="1">
        <v>40</v>
      </c>
      <c r="B49" s="1" t="s">
        <v>17</v>
      </c>
      <c r="C49" s="1">
        <v>31</v>
      </c>
      <c r="D49" s="2">
        <v>4166</v>
      </c>
      <c r="E49" s="2">
        <f t="shared" si="0"/>
        <v>1019.3003835616439</v>
      </c>
      <c r="F49" s="2">
        <f t="shared" si="1"/>
        <v>200024</v>
      </c>
      <c r="G49" s="2">
        <f>SUM(D38:D49)</f>
        <v>49992</v>
      </c>
    </row>
    <row r="50" spans="1:7" ht="14.25">
      <c r="A50" s="1">
        <v>41</v>
      </c>
      <c r="B50" s="1" t="s">
        <v>21</v>
      </c>
      <c r="C50" s="1">
        <v>31</v>
      </c>
      <c r="D50" s="2">
        <v>4166</v>
      </c>
      <c r="E50" s="2">
        <f t="shared" si="0"/>
        <v>998.070904109589</v>
      </c>
      <c r="F50" s="2">
        <f t="shared" si="1"/>
        <v>195858</v>
      </c>
      <c r="G50" s="1"/>
    </row>
    <row r="51" spans="1:7" ht="14.25">
      <c r="A51" s="1">
        <v>42</v>
      </c>
      <c r="B51" s="1" t="s">
        <v>7</v>
      </c>
      <c r="C51" s="1">
        <v>28</v>
      </c>
      <c r="D51" s="2">
        <v>4166</v>
      </c>
      <c r="E51" s="2">
        <f t="shared" si="0"/>
        <v>882.3083835616438</v>
      </c>
      <c r="F51" s="2">
        <f t="shared" si="1"/>
        <v>191692</v>
      </c>
      <c r="G51" s="1"/>
    </row>
    <row r="52" spans="1:7" ht="14.25">
      <c r="A52" s="1">
        <v>43</v>
      </c>
      <c r="B52" s="1" t="s">
        <v>8</v>
      </c>
      <c r="C52" s="1">
        <v>31</v>
      </c>
      <c r="D52" s="2">
        <v>4166</v>
      </c>
      <c r="E52" s="2">
        <f t="shared" si="0"/>
        <v>955.6119452054794</v>
      </c>
      <c r="F52" s="2">
        <f t="shared" si="1"/>
        <v>187526</v>
      </c>
      <c r="G52" s="1"/>
    </row>
    <row r="53" spans="1:7" ht="14.25">
      <c r="A53" s="1">
        <v>44</v>
      </c>
      <c r="B53" s="1" t="s">
        <v>9</v>
      </c>
      <c r="C53" s="1">
        <v>30</v>
      </c>
      <c r="D53" s="2">
        <v>4166</v>
      </c>
      <c r="E53" s="2">
        <f t="shared" si="0"/>
        <v>904.241095890411</v>
      </c>
      <c r="F53" s="2">
        <f t="shared" si="1"/>
        <v>183360</v>
      </c>
      <c r="G53" s="1"/>
    </row>
    <row r="54" spans="1:7" ht="14.25">
      <c r="A54" s="1">
        <v>45</v>
      </c>
      <c r="B54" s="1" t="s">
        <v>10</v>
      </c>
      <c r="C54" s="1">
        <v>31</v>
      </c>
      <c r="D54" s="2">
        <v>4166</v>
      </c>
      <c r="E54" s="2">
        <f t="shared" si="0"/>
        <v>913.1529863013698</v>
      </c>
      <c r="F54" s="2">
        <f t="shared" si="1"/>
        <v>179194</v>
      </c>
      <c r="G54" s="1"/>
    </row>
    <row r="55" spans="1:7" ht="14.25">
      <c r="A55" s="1">
        <v>46</v>
      </c>
      <c r="B55" s="1" t="s">
        <v>11</v>
      </c>
      <c r="C55" s="1">
        <v>30</v>
      </c>
      <c r="D55" s="2">
        <v>4166</v>
      </c>
      <c r="E55" s="2">
        <f t="shared" si="0"/>
        <v>863.1517808219177</v>
      </c>
      <c r="F55" s="2">
        <f t="shared" si="1"/>
        <v>175028</v>
      </c>
      <c r="G55" s="1"/>
    </row>
    <row r="56" spans="1:7" ht="14.25">
      <c r="A56" s="1">
        <v>47</v>
      </c>
      <c r="B56" s="1" t="s">
        <v>12</v>
      </c>
      <c r="C56" s="1">
        <v>31</v>
      </c>
      <c r="D56" s="2">
        <v>4166</v>
      </c>
      <c r="E56" s="2">
        <f t="shared" si="0"/>
        <v>870.6940273972602</v>
      </c>
      <c r="F56" s="2">
        <f t="shared" si="1"/>
        <v>170862</v>
      </c>
      <c r="G56" s="1"/>
    </row>
    <row r="57" spans="1:7" ht="14.25">
      <c r="A57" s="1">
        <v>48</v>
      </c>
      <c r="B57" s="1" t="s">
        <v>13</v>
      </c>
      <c r="C57" s="1">
        <v>31</v>
      </c>
      <c r="D57" s="2">
        <v>4166</v>
      </c>
      <c r="E57" s="2">
        <f t="shared" si="0"/>
        <v>849.4645479452055</v>
      </c>
      <c r="F57" s="2">
        <f t="shared" si="1"/>
        <v>166696</v>
      </c>
      <c r="G57" s="1"/>
    </row>
    <row r="58" spans="1:7" ht="14.25">
      <c r="A58" s="1">
        <v>49</v>
      </c>
      <c r="B58" s="1" t="s">
        <v>14</v>
      </c>
      <c r="C58" s="1">
        <v>30</v>
      </c>
      <c r="D58" s="2">
        <v>4166</v>
      </c>
      <c r="E58" s="2">
        <f t="shared" si="0"/>
        <v>801.517808219178</v>
      </c>
      <c r="F58" s="2">
        <f t="shared" si="1"/>
        <v>162530</v>
      </c>
      <c r="G58" s="1"/>
    </row>
    <row r="59" spans="1:7" ht="14.25">
      <c r="A59" s="1">
        <v>50</v>
      </c>
      <c r="B59" s="1" t="s">
        <v>15</v>
      </c>
      <c r="C59" s="1">
        <v>31</v>
      </c>
      <c r="D59" s="2">
        <v>4166</v>
      </c>
      <c r="E59" s="2">
        <f t="shared" si="0"/>
        <v>807.0055890410958</v>
      </c>
      <c r="F59" s="2">
        <f t="shared" si="1"/>
        <v>158364</v>
      </c>
      <c r="G59" s="1"/>
    </row>
    <row r="60" spans="1:7" ht="14.25">
      <c r="A60" s="1">
        <v>51</v>
      </c>
      <c r="B60" s="1" t="s">
        <v>16</v>
      </c>
      <c r="C60" s="1">
        <v>30</v>
      </c>
      <c r="D60" s="2">
        <v>4166</v>
      </c>
      <c r="E60" s="2">
        <f t="shared" si="0"/>
        <v>760.4284931506849</v>
      </c>
      <c r="F60" s="2">
        <f t="shared" si="1"/>
        <v>154198</v>
      </c>
      <c r="G60" s="1"/>
    </row>
    <row r="61" spans="1:7" ht="14.25">
      <c r="A61" s="1">
        <v>52</v>
      </c>
      <c r="B61" s="1" t="s">
        <v>17</v>
      </c>
      <c r="C61" s="1">
        <v>31</v>
      </c>
      <c r="D61" s="2">
        <v>4166</v>
      </c>
      <c r="E61" s="2">
        <f t="shared" si="0"/>
        <v>764.5466301369863</v>
      </c>
      <c r="F61" s="2">
        <f t="shared" si="1"/>
        <v>150032</v>
      </c>
      <c r="G61" s="2">
        <f>SUM(D50:D61)</f>
        <v>49992</v>
      </c>
    </row>
    <row r="62" spans="1:7" ht="14.25">
      <c r="A62" s="1">
        <v>53</v>
      </c>
      <c r="B62" s="1" t="s">
        <v>22</v>
      </c>
      <c r="C62" s="1">
        <v>31</v>
      </c>
      <c r="D62" s="2">
        <v>4166</v>
      </c>
      <c r="E62" s="2">
        <f t="shared" si="0"/>
        <v>743.3171506849316</v>
      </c>
      <c r="F62" s="2">
        <f t="shared" si="1"/>
        <v>145866</v>
      </c>
      <c r="G62" s="1"/>
    </row>
    <row r="63" spans="1:7" ht="14.25">
      <c r="A63" s="1">
        <v>54</v>
      </c>
      <c r="B63" s="1" t="s">
        <v>7</v>
      </c>
      <c r="C63" s="1">
        <v>29</v>
      </c>
      <c r="D63" s="2">
        <v>4166</v>
      </c>
      <c r="E63" s="2">
        <f t="shared" si="0"/>
        <v>675.5013698630137</v>
      </c>
      <c r="F63" s="2">
        <f t="shared" si="1"/>
        <v>141700</v>
      </c>
      <c r="G63" s="1"/>
    </row>
    <row r="64" spans="1:7" ht="14.25">
      <c r="A64" s="1">
        <v>55</v>
      </c>
      <c r="B64" s="1" t="s">
        <v>8</v>
      </c>
      <c r="C64" s="1">
        <v>31</v>
      </c>
      <c r="D64" s="2">
        <v>4166</v>
      </c>
      <c r="E64" s="2">
        <f t="shared" si="0"/>
        <v>700.8581917808219</v>
      </c>
      <c r="F64" s="2">
        <f t="shared" si="1"/>
        <v>137534</v>
      </c>
      <c r="G64" s="1"/>
    </row>
    <row r="65" spans="1:7" ht="14.25">
      <c r="A65" s="1">
        <v>56</v>
      </c>
      <c r="B65" s="1" t="s">
        <v>9</v>
      </c>
      <c r="C65" s="1">
        <v>30</v>
      </c>
      <c r="D65" s="2">
        <v>4166</v>
      </c>
      <c r="E65" s="2">
        <f t="shared" si="0"/>
        <v>657.705205479452</v>
      </c>
      <c r="F65" s="2">
        <f t="shared" si="1"/>
        <v>133368</v>
      </c>
      <c r="G65" s="1"/>
    </row>
    <row r="66" spans="1:7" ht="14.25">
      <c r="A66" s="1">
        <v>57</v>
      </c>
      <c r="B66" s="1" t="s">
        <v>10</v>
      </c>
      <c r="C66" s="1">
        <v>31</v>
      </c>
      <c r="D66" s="2">
        <v>4166</v>
      </c>
      <c r="E66" s="2">
        <f t="shared" si="0"/>
        <v>658.3992328767123</v>
      </c>
      <c r="F66" s="2">
        <f t="shared" si="1"/>
        <v>129202</v>
      </c>
      <c r="G66" s="1"/>
    </row>
    <row r="67" spans="1:7" ht="14.25">
      <c r="A67" s="1">
        <v>58</v>
      </c>
      <c r="B67" s="1" t="s">
        <v>11</v>
      </c>
      <c r="C67" s="1">
        <v>30</v>
      </c>
      <c r="D67" s="2">
        <v>4166</v>
      </c>
      <c r="E67" s="2">
        <f t="shared" si="0"/>
        <v>616.6158904109589</v>
      </c>
      <c r="F67" s="2">
        <f t="shared" si="1"/>
        <v>125036</v>
      </c>
      <c r="G67" s="1"/>
    </row>
    <row r="68" spans="1:7" ht="14.25">
      <c r="A68" s="1">
        <v>59</v>
      </c>
      <c r="B68" s="1" t="s">
        <v>12</v>
      </c>
      <c r="C68" s="1">
        <v>31</v>
      </c>
      <c r="D68" s="2">
        <v>4166</v>
      </c>
      <c r="E68" s="2">
        <f t="shared" si="0"/>
        <v>615.9402739726027</v>
      </c>
      <c r="F68" s="2">
        <f t="shared" si="1"/>
        <v>120870</v>
      </c>
      <c r="G68" s="1"/>
    </row>
    <row r="69" spans="1:7" ht="14.25">
      <c r="A69" s="1">
        <v>60</v>
      </c>
      <c r="B69" s="1" t="s">
        <v>13</v>
      </c>
      <c r="C69" s="1">
        <v>31</v>
      </c>
      <c r="D69" s="2">
        <v>4166</v>
      </c>
      <c r="E69" s="2">
        <f t="shared" si="0"/>
        <v>594.710794520548</v>
      </c>
      <c r="F69" s="2">
        <f t="shared" si="1"/>
        <v>116704</v>
      </c>
      <c r="G69" s="1"/>
    </row>
    <row r="70" spans="1:7" ht="14.25">
      <c r="A70" s="1">
        <v>61</v>
      </c>
      <c r="B70" s="1" t="s">
        <v>14</v>
      </c>
      <c r="C70" s="1">
        <v>30</v>
      </c>
      <c r="D70" s="2">
        <v>4166</v>
      </c>
      <c r="E70" s="2">
        <f t="shared" si="0"/>
        <v>554.9819178082191</v>
      </c>
      <c r="F70" s="2">
        <f t="shared" si="1"/>
        <v>112538</v>
      </c>
      <c r="G70" s="1"/>
    </row>
    <row r="71" spans="1:7" ht="14.25">
      <c r="A71" s="1">
        <v>62</v>
      </c>
      <c r="B71" s="1" t="s">
        <v>15</v>
      </c>
      <c r="C71" s="1">
        <v>31</v>
      </c>
      <c r="D71" s="2">
        <v>4166</v>
      </c>
      <c r="E71" s="2">
        <f t="shared" si="0"/>
        <v>552.2518356164383</v>
      </c>
      <c r="F71" s="2">
        <f t="shared" si="1"/>
        <v>108372</v>
      </c>
      <c r="G71" s="1"/>
    </row>
    <row r="72" spans="1:7" ht="14.25">
      <c r="A72" s="1">
        <v>63</v>
      </c>
      <c r="B72" s="1" t="s">
        <v>16</v>
      </c>
      <c r="C72" s="1">
        <v>30</v>
      </c>
      <c r="D72" s="2">
        <v>4166</v>
      </c>
      <c r="E72" s="2">
        <f t="shared" si="0"/>
        <v>513.892602739726</v>
      </c>
      <c r="F72" s="2">
        <f t="shared" si="1"/>
        <v>104206</v>
      </c>
      <c r="G72" s="1"/>
    </row>
    <row r="73" spans="1:7" ht="14.25">
      <c r="A73" s="1">
        <v>64</v>
      </c>
      <c r="B73" s="1" t="s">
        <v>17</v>
      </c>
      <c r="C73" s="1">
        <v>31</v>
      </c>
      <c r="D73" s="2">
        <v>4166</v>
      </c>
      <c r="E73" s="2">
        <f t="shared" si="0"/>
        <v>509.79287671232873</v>
      </c>
      <c r="F73" s="2">
        <f t="shared" si="1"/>
        <v>100040</v>
      </c>
      <c r="G73" s="2">
        <f>SUM(D62:D73)</f>
        <v>49992</v>
      </c>
    </row>
    <row r="74" spans="1:7" ht="14.25">
      <c r="A74" s="1">
        <v>65</v>
      </c>
      <c r="B74" s="1" t="s">
        <v>23</v>
      </c>
      <c r="C74" s="1">
        <v>31</v>
      </c>
      <c r="D74" s="2">
        <v>4166</v>
      </c>
      <c r="E74" s="2">
        <f t="shared" si="0"/>
        <v>488.5633972602739</v>
      </c>
      <c r="F74" s="2">
        <f t="shared" si="1"/>
        <v>95874</v>
      </c>
      <c r="G74" s="1"/>
    </row>
    <row r="75" spans="1:7" ht="14.25">
      <c r="A75" s="1">
        <v>66</v>
      </c>
      <c r="B75" s="1" t="s">
        <v>7</v>
      </c>
      <c r="C75" s="1">
        <v>28</v>
      </c>
      <c r="D75" s="2">
        <v>4166</v>
      </c>
      <c r="E75" s="2">
        <f aca="true" t="shared" si="2" ref="E75:E97">F75*C75*6%/365</f>
        <v>422.10805479452057</v>
      </c>
      <c r="F75" s="2">
        <f t="shared" si="1"/>
        <v>91708</v>
      </c>
      <c r="G75" s="1"/>
    </row>
    <row r="76" spans="1:7" ht="14.25">
      <c r="A76" s="1">
        <v>67</v>
      </c>
      <c r="B76" s="1" t="s">
        <v>8</v>
      </c>
      <c r="C76" s="1">
        <v>31</v>
      </c>
      <c r="D76" s="2">
        <v>4166</v>
      </c>
      <c r="E76" s="2">
        <f t="shared" si="2"/>
        <v>446.1044383561644</v>
      </c>
      <c r="F76" s="2">
        <f aca="true" t="shared" si="3" ref="F76:F97">F75-D76</f>
        <v>87542</v>
      </c>
      <c r="G76" s="1"/>
    </row>
    <row r="77" spans="1:7" ht="14.25">
      <c r="A77" s="1">
        <v>68</v>
      </c>
      <c r="B77" s="1" t="s">
        <v>9</v>
      </c>
      <c r="C77" s="1">
        <v>30</v>
      </c>
      <c r="D77" s="2">
        <v>4166</v>
      </c>
      <c r="E77" s="2">
        <f t="shared" si="2"/>
        <v>411.1693150684931</v>
      </c>
      <c r="F77" s="2">
        <f t="shared" si="3"/>
        <v>83376</v>
      </c>
      <c r="G77" s="1"/>
    </row>
    <row r="78" spans="1:7" ht="14.25">
      <c r="A78" s="1">
        <v>69</v>
      </c>
      <c r="B78" s="1" t="s">
        <v>10</v>
      </c>
      <c r="C78" s="1">
        <v>31</v>
      </c>
      <c r="D78" s="2">
        <v>4166</v>
      </c>
      <c r="E78" s="2">
        <f t="shared" si="2"/>
        <v>403.6454794520548</v>
      </c>
      <c r="F78" s="2">
        <f t="shared" si="3"/>
        <v>79210</v>
      </c>
      <c r="G78" s="1"/>
    </row>
    <row r="79" spans="1:7" ht="14.25">
      <c r="A79" s="1">
        <v>70</v>
      </c>
      <c r="B79" s="1" t="s">
        <v>11</v>
      </c>
      <c r="C79" s="1">
        <v>30</v>
      </c>
      <c r="D79" s="2">
        <v>4166</v>
      </c>
      <c r="E79" s="2">
        <f t="shared" si="2"/>
        <v>370.0799999999999</v>
      </c>
      <c r="F79" s="2">
        <f t="shared" si="3"/>
        <v>75044</v>
      </c>
      <c r="G79" s="1"/>
    </row>
    <row r="80" spans="1:7" ht="14.25">
      <c r="A80" s="1">
        <v>71</v>
      </c>
      <c r="B80" s="1" t="s">
        <v>12</v>
      </c>
      <c r="C80" s="1">
        <v>31</v>
      </c>
      <c r="D80" s="2">
        <v>4166</v>
      </c>
      <c r="E80" s="2">
        <f t="shared" si="2"/>
        <v>361.1865205479452</v>
      </c>
      <c r="F80" s="2">
        <f t="shared" si="3"/>
        <v>70878</v>
      </c>
      <c r="G80" s="1"/>
    </row>
    <row r="81" spans="1:7" ht="14.25">
      <c r="A81" s="1">
        <v>72</v>
      </c>
      <c r="B81" s="1" t="s">
        <v>13</v>
      </c>
      <c r="C81" s="1">
        <v>31</v>
      </c>
      <c r="D81" s="2">
        <v>4166</v>
      </c>
      <c r="E81" s="2">
        <f t="shared" si="2"/>
        <v>339.9570410958904</v>
      </c>
      <c r="F81" s="2">
        <f t="shared" si="3"/>
        <v>66712</v>
      </c>
      <c r="G81" s="1"/>
    </row>
    <row r="82" spans="1:7" ht="14.25">
      <c r="A82" s="1">
        <v>73</v>
      </c>
      <c r="B82" s="1" t="s">
        <v>14</v>
      </c>
      <c r="C82" s="1">
        <v>30</v>
      </c>
      <c r="D82" s="2">
        <v>4166</v>
      </c>
      <c r="E82" s="2">
        <f t="shared" si="2"/>
        <v>308.4460273972603</v>
      </c>
      <c r="F82" s="2">
        <f t="shared" si="3"/>
        <v>62546</v>
      </c>
      <c r="G82" s="1"/>
    </row>
    <row r="83" spans="1:7" ht="14.25">
      <c r="A83" s="1">
        <v>74</v>
      </c>
      <c r="B83" s="1" t="s">
        <v>15</v>
      </c>
      <c r="C83" s="1">
        <v>31</v>
      </c>
      <c r="D83" s="2">
        <v>4166</v>
      </c>
      <c r="E83" s="2">
        <f t="shared" si="2"/>
        <v>297.49808219178084</v>
      </c>
      <c r="F83" s="2">
        <f t="shared" si="3"/>
        <v>58380</v>
      </c>
      <c r="G83" s="1"/>
    </row>
    <row r="84" spans="1:7" ht="14.25">
      <c r="A84" s="1">
        <v>75</v>
      </c>
      <c r="B84" s="1" t="s">
        <v>16</v>
      </c>
      <c r="C84" s="1">
        <v>30</v>
      </c>
      <c r="D84" s="2">
        <v>4166</v>
      </c>
      <c r="E84" s="2">
        <f t="shared" si="2"/>
        <v>267.3567123287671</v>
      </c>
      <c r="F84" s="2">
        <f t="shared" si="3"/>
        <v>54214</v>
      </c>
      <c r="G84" s="1"/>
    </row>
    <row r="85" spans="1:7" ht="14.25">
      <c r="A85" s="1">
        <v>76</v>
      </c>
      <c r="B85" s="1" t="s">
        <v>17</v>
      </c>
      <c r="C85" s="1">
        <v>31</v>
      </c>
      <c r="D85" s="2">
        <v>4166</v>
      </c>
      <c r="E85" s="2">
        <f t="shared" si="2"/>
        <v>255.03912328767123</v>
      </c>
      <c r="F85" s="2">
        <f t="shared" si="3"/>
        <v>50048</v>
      </c>
      <c r="G85" s="2">
        <f>SUM(D74:D85)</f>
        <v>49992</v>
      </c>
    </row>
    <row r="86" spans="1:7" ht="14.25">
      <c r="A86" s="1">
        <v>77</v>
      </c>
      <c r="B86" s="1" t="s">
        <v>24</v>
      </c>
      <c r="C86" s="1">
        <v>31</v>
      </c>
      <c r="D86" s="2">
        <v>4166</v>
      </c>
      <c r="E86" s="2">
        <f t="shared" si="2"/>
        <v>233.80964383561644</v>
      </c>
      <c r="F86" s="2">
        <f t="shared" si="3"/>
        <v>45882</v>
      </c>
      <c r="G86" s="1"/>
    </row>
    <row r="87" spans="1:7" ht="14.25">
      <c r="A87" s="1">
        <v>78</v>
      </c>
      <c r="B87" s="1" t="s">
        <v>7</v>
      </c>
      <c r="C87" s="1">
        <v>28</v>
      </c>
      <c r="D87" s="2">
        <v>4166</v>
      </c>
      <c r="E87" s="2">
        <f t="shared" si="2"/>
        <v>192.0078904109589</v>
      </c>
      <c r="F87" s="2">
        <f t="shared" si="3"/>
        <v>41716</v>
      </c>
      <c r="G87" s="1"/>
    </row>
    <row r="88" spans="1:7" ht="14.25">
      <c r="A88" s="1">
        <v>79</v>
      </c>
      <c r="B88" s="1" t="s">
        <v>8</v>
      </c>
      <c r="C88" s="1">
        <v>31</v>
      </c>
      <c r="D88" s="2">
        <v>4166</v>
      </c>
      <c r="E88" s="2">
        <f t="shared" si="2"/>
        <v>191.35068493150686</v>
      </c>
      <c r="F88" s="2">
        <f t="shared" si="3"/>
        <v>37550</v>
      </c>
      <c r="G88" s="1"/>
    </row>
    <row r="89" spans="1:7" ht="14.25">
      <c r="A89" s="1">
        <v>80</v>
      </c>
      <c r="B89" s="1" t="s">
        <v>9</v>
      </c>
      <c r="C89" s="1">
        <v>30</v>
      </c>
      <c r="D89" s="2">
        <v>4166</v>
      </c>
      <c r="E89" s="2">
        <f t="shared" si="2"/>
        <v>164.63342465753425</v>
      </c>
      <c r="F89" s="2">
        <f t="shared" si="3"/>
        <v>33384</v>
      </c>
      <c r="G89" s="1"/>
    </row>
    <row r="90" spans="1:7" ht="14.25">
      <c r="A90" s="1">
        <v>81</v>
      </c>
      <c r="B90" s="1" t="s">
        <v>10</v>
      </c>
      <c r="C90" s="1">
        <v>31</v>
      </c>
      <c r="D90" s="2">
        <v>4166</v>
      </c>
      <c r="E90" s="2">
        <f t="shared" si="2"/>
        <v>148.89172602739725</v>
      </c>
      <c r="F90" s="2">
        <f t="shared" si="3"/>
        <v>29218</v>
      </c>
      <c r="G90" s="1"/>
    </row>
    <row r="91" spans="1:7" ht="14.25">
      <c r="A91" s="1">
        <v>82</v>
      </c>
      <c r="B91" s="1" t="s">
        <v>11</v>
      </c>
      <c r="C91" s="1">
        <v>30</v>
      </c>
      <c r="D91" s="2">
        <v>4166</v>
      </c>
      <c r="E91" s="2">
        <f t="shared" si="2"/>
        <v>123.54410958904108</v>
      </c>
      <c r="F91" s="2">
        <f t="shared" si="3"/>
        <v>25052</v>
      </c>
      <c r="G91" s="1"/>
    </row>
    <row r="92" spans="1:7" ht="14.25">
      <c r="A92" s="1">
        <v>83</v>
      </c>
      <c r="B92" s="1" t="s">
        <v>12</v>
      </c>
      <c r="C92" s="1">
        <v>31</v>
      </c>
      <c r="D92" s="2">
        <v>4166</v>
      </c>
      <c r="E92" s="2">
        <f t="shared" si="2"/>
        <v>106.43276712328768</v>
      </c>
      <c r="F92" s="2">
        <f t="shared" si="3"/>
        <v>20886</v>
      </c>
      <c r="G92" s="1"/>
    </row>
    <row r="93" spans="1:7" ht="14.25">
      <c r="A93" s="1">
        <v>84</v>
      </c>
      <c r="B93" s="1" t="s">
        <v>13</v>
      </c>
      <c r="C93" s="1">
        <v>31</v>
      </c>
      <c r="D93" s="2">
        <v>4166</v>
      </c>
      <c r="E93" s="2">
        <f t="shared" si="2"/>
        <v>85.20328767123287</v>
      </c>
      <c r="F93" s="2">
        <f t="shared" si="3"/>
        <v>16720</v>
      </c>
      <c r="G93" s="1"/>
    </row>
    <row r="94" spans="1:7" ht="14.25">
      <c r="A94" s="1">
        <v>85</v>
      </c>
      <c r="B94" s="1" t="s">
        <v>14</v>
      </c>
      <c r="C94" s="1">
        <v>30</v>
      </c>
      <c r="D94" s="2">
        <v>4166</v>
      </c>
      <c r="E94" s="2">
        <f t="shared" si="2"/>
        <v>61.910136986301374</v>
      </c>
      <c r="F94" s="2">
        <f t="shared" si="3"/>
        <v>12554</v>
      </c>
      <c r="G94" s="1"/>
    </row>
    <row r="95" spans="1:7" ht="14.25">
      <c r="A95" s="1">
        <v>86</v>
      </c>
      <c r="B95" s="1" t="s">
        <v>15</v>
      </c>
      <c r="C95" s="1">
        <v>31</v>
      </c>
      <c r="D95" s="2">
        <v>4166</v>
      </c>
      <c r="E95" s="2">
        <f t="shared" si="2"/>
        <v>42.744328767123285</v>
      </c>
      <c r="F95" s="2">
        <f t="shared" si="3"/>
        <v>8388</v>
      </c>
      <c r="G95" s="1"/>
    </row>
    <row r="96" spans="1:7" ht="14.25">
      <c r="A96" s="1">
        <v>87</v>
      </c>
      <c r="B96" s="1" t="s">
        <v>16</v>
      </c>
      <c r="C96" s="1">
        <v>30</v>
      </c>
      <c r="D96" s="2">
        <v>4166</v>
      </c>
      <c r="E96" s="2">
        <f t="shared" si="2"/>
        <v>20.820821917808217</v>
      </c>
      <c r="F96" s="2">
        <f t="shared" si="3"/>
        <v>4222</v>
      </c>
      <c r="G96" s="1"/>
    </row>
    <row r="97" spans="1:7" ht="14.25">
      <c r="A97" s="1">
        <v>88</v>
      </c>
      <c r="B97" s="1" t="s">
        <v>17</v>
      </c>
      <c r="C97" s="1">
        <v>31</v>
      </c>
      <c r="D97" s="2">
        <v>4222</v>
      </c>
      <c r="E97" s="2">
        <f t="shared" si="2"/>
        <v>0</v>
      </c>
      <c r="F97" s="2">
        <f t="shared" si="3"/>
        <v>0</v>
      </c>
      <c r="G97" s="1"/>
    </row>
    <row r="98" spans="4:7" ht="14.25">
      <c r="D98" s="3">
        <f>SUM(D14:D97)</f>
        <v>350000</v>
      </c>
      <c r="E98" s="3">
        <f>SUM(E10:E97)</f>
        <v>74454.09336986298</v>
      </c>
      <c r="G98" s="3">
        <f>SUM(G25:G85)</f>
        <v>299952</v>
      </c>
    </row>
    <row r="100" spans="4:5" ht="14.25">
      <c r="D100" t="s">
        <v>29</v>
      </c>
      <c r="E100">
        <v>3200</v>
      </c>
    </row>
    <row r="102" spans="4:5" ht="14.25">
      <c r="D102" t="s">
        <v>30</v>
      </c>
      <c r="E102" s="3">
        <f>D98+E98+E100</f>
        <v>427654.093369863</v>
      </c>
    </row>
  </sheetData>
  <sheetProtection/>
  <mergeCells count="1">
    <mergeCell ref="A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F135"/>
  <sheetViews>
    <sheetView zoomScalePageLayoutView="0" workbookViewId="0" topLeftCell="A1">
      <selection activeCell="E13" sqref="E13"/>
    </sheetView>
  </sheetViews>
  <sheetFormatPr defaultColWidth="8.796875" defaultRowHeight="14.25"/>
  <cols>
    <col min="3" max="3" width="9.19921875" style="0" customWidth="1"/>
    <col min="4" max="4" width="15" style="0" customWidth="1"/>
    <col min="5" max="5" width="16.59765625" style="0" customWidth="1"/>
    <col min="6" max="6" width="15.69921875" style="0" customWidth="1"/>
  </cols>
  <sheetData>
    <row r="5" spans="1:6" ht="14.25">
      <c r="A5" s="17" t="s">
        <v>31</v>
      </c>
      <c r="B5" s="17"/>
      <c r="C5" s="17"/>
      <c r="D5" s="17"/>
      <c r="E5" s="17"/>
      <c r="F5" s="17"/>
    </row>
    <row r="8" spans="1:6" ht="14.25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5</v>
      </c>
    </row>
    <row r="9" spans="1:6" ht="14.25">
      <c r="A9" s="1"/>
      <c r="B9" s="1"/>
      <c r="C9" s="1"/>
      <c r="D9" s="1"/>
      <c r="E9" s="1"/>
      <c r="F9" s="2"/>
    </row>
    <row r="10" spans="1:6" ht="14.25">
      <c r="A10" s="1">
        <v>1</v>
      </c>
      <c r="B10" s="1" t="s">
        <v>14</v>
      </c>
      <c r="C10" s="1">
        <v>10</v>
      </c>
      <c r="D10" s="2"/>
      <c r="E10" s="2">
        <f aca="true" t="shared" si="0" ref="E10:E73">F10*C10*6%/365</f>
        <v>0</v>
      </c>
      <c r="F10" s="2"/>
    </row>
    <row r="11" spans="1:6" ht="14.25">
      <c r="A11" s="1">
        <v>2</v>
      </c>
      <c r="B11" s="1" t="s">
        <v>15</v>
      </c>
      <c r="C11" s="1">
        <v>31</v>
      </c>
      <c r="D11" s="2"/>
      <c r="E11" s="2">
        <f t="shared" si="0"/>
        <v>0</v>
      </c>
      <c r="F11" s="2">
        <f aca="true" t="shared" si="1" ref="F11:F74">F10-D11</f>
        <v>0</v>
      </c>
    </row>
    <row r="12" spans="1:6" ht="14.25">
      <c r="A12" s="1">
        <v>3</v>
      </c>
      <c r="B12" s="1" t="s">
        <v>16</v>
      </c>
      <c r="C12" s="1">
        <v>30</v>
      </c>
      <c r="D12" s="2"/>
      <c r="E12" s="2">
        <f t="shared" si="0"/>
        <v>0</v>
      </c>
      <c r="F12" s="2">
        <f t="shared" si="1"/>
        <v>0</v>
      </c>
    </row>
    <row r="13" spans="1:6" ht="14.25">
      <c r="A13" s="1">
        <v>4</v>
      </c>
      <c r="B13" s="1" t="s">
        <v>17</v>
      </c>
      <c r="C13" s="1">
        <v>31</v>
      </c>
      <c r="D13" s="2"/>
      <c r="E13" s="2">
        <f t="shared" si="0"/>
        <v>4586.301369863014</v>
      </c>
      <c r="F13" s="2">
        <v>900000</v>
      </c>
    </row>
    <row r="14" spans="1:6" ht="14.25">
      <c r="A14" s="1">
        <v>5</v>
      </c>
      <c r="B14" s="1" t="s">
        <v>18</v>
      </c>
      <c r="C14" s="1">
        <v>31</v>
      </c>
      <c r="D14" s="2"/>
      <c r="E14" s="2">
        <f t="shared" si="0"/>
        <v>4586.301369863014</v>
      </c>
      <c r="F14" s="2">
        <f t="shared" si="1"/>
        <v>900000</v>
      </c>
    </row>
    <row r="15" spans="1:6" ht="14.25">
      <c r="A15" s="1">
        <v>6</v>
      </c>
      <c r="B15" s="1" t="s">
        <v>7</v>
      </c>
      <c r="C15" s="1">
        <v>29</v>
      </c>
      <c r="D15" s="2"/>
      <c r="E15" s="2">
        <f t="shared" si="0"/>
        <v>4290.41095890411</v>
      </c>
      <c r="F15" s="2">
        <f t="shared" si="1"/>
        <v>900000</v>
      </c>
    </row>
    <row r="16" spans="1:6" ht="14.25">
      <c r="A16" s="1">
        <v>7</v>
      </c>
      <c r="B16" s="1" t="s">
        <v>8</v>
      </c>
      <c r="C16" s="1">
        <v>31</v>
      </c>
      <c r="D16" s="2"/>
      <c r="E16" s="2">
        <f t="shared" si="0"/>
        <v>4586.301369863014</v>
      </c>
      <c r="F16" s="2">
        <f t="shared" si="1"/>
        <v>900000</v>
      </c>
    </row>
    <row r="17" spans="1:6" ht="14.25">
      <c r="A17" s="1">
        <v>8</v>
      </c>
      <c r="B17" s="1" t="s">
        <v>9</v>
      </c>
      <c r="C17" s="1">
        <v>30</v>
      </c>
      <c r="D17" s="2"/>
      <c r="E17" s="2">
        <f t="shared" si="0"/>
        <v>4438.356164383562</v>
      </c>
      <c r="F17" s="2">
        <f t="shared" si="1"/>
        <v>900000</v>
      </c>
    </row>
    <row r="18" spans="1:6" ht="14.25">
      <c r="A18" s="1">
        <v>9</v>
      </c>
      <c r="B18" s="1" t="s">
        <v>10</v>
      </c>
      <c r="C18" s="1">
        <v>31</v>
      </c>
      <c r="D18" s="2"/>
      <c r="E18" s="2">
        <f t="shared" si="0"/>
        <v>4586.301369863014</v>
      </c>
      <c r="F18" s="2">
        <f t="shared" si="1"/>
        <v>900000</v>
      </c>
    </row>
    <row r="19" spans="1:6" ht="14.25">
      <c r="A19" s="1">
        <v>10</v>
      </c>
      <c r="B19" s="1" t="s">
        <v>11</v>
      </c>
      <c r="C19" s="1">
        <v>30</v>
      </c>
      <c r="D19" s="2"/>
      <c r="E19" s="2">
        <f t="shared" si="0"/>
        <v>4438.356164383562</v>
      </c>
      <c r="F19" s="2">
        <f t="shared" si="1"/>
        <v>900000</v>
      </c>
    </row>
    <row r="20" spans="1:6" ht="14.25">
      <c r="A20" s="1">
        <v>11</v>
      </c>
      <c r="B20" s="1" t="s">
        <v>12</v>
      </c>
      <c r="C20" s="1">
        <v>31</v>
      </c>
      <c r="D20" s="2"/>
      <c r="E20" s="2">
        <f t="shared" si="0"/>
        <v>4586.301369863014</v>
      </c>
      <c r="F20" s="2">
        <f t="shared" si="1"/>
        <v>900000</v>
      </c>
    </row>
    <row r="21" spans="1:6" ht="14.25">
      <c r="A21" s="1">
        <v>12</v>
      </c>
      <c r="B21" s="1" t="s">
        <v>13</v>
      </c>
      <c r="C21" s="1">
        <v>31</v>
      </c>
      <c r="D21" s="2"/>
      <c r="E21" s="2">
        <f t="shared" si="0"/>
        <v>4586.301369863014</v>
      </c>
      <c r="F21" s="2">
        <f t="shared" si="1"/>
        <v>900000</v>
      </c>
    </row>
    <row r="22" spans="1:6" ht="14.25">
      <c r="A22" s="1">
        <v>13</v>
      </c>
      <c r="B22" s="1" t="s">
        <v>14</v>
      </c>
      <c r="C22" s="1">
        <v>30</v>
      </c>
      <c r="D22" s="2"/>
      <c r="E22" s="2">
        <f t="shared" si="0"/>
        <v>4438.356164383562</v>
      </c>
      <c r="F22" s="2">
        <f t="shared" si="1"/>
        <v>900000</v>
      </c>
    </row>
    <row r="23" spans="1:6" ht="14.25">
      <c r="A23" s="1">
        <v>14</v>
      </c>
      <c r="B23" s="1" t="s">
        <v>15</v>
      </c>
      <c r="C23" s="1">
        <v>31</v>
      </c>
      <c r="D23" s="2"/>
      <c r="E23" s="2">
        <f t="shared" si="0"/>
        <v>4586.301369863014</v>
      </c>
      <c r="F23" s="2">
        <f t="shared" si="1"/>
        <v>900000</v>
      </c>
    </row>
    <row r="24" spans="1:6" ht="14.25">
      <c r="A24" s="1">
        <v>15</v>
      </c>
      <c r="B24" s="1" t="s">
        <v>16</v>
      </c>
      <c r="C24" s="1">
        <v>30</v>
      </c>
      <c r="D24" s="2"/>
      <c r="E24" s="2">
        <f t="shared" si="0"/>
        <v>4438.356164383562</v>
      </c>
      <c r="F24" s="2">
        <f t="shared" si="1"/>
        <v>900000</v>
      </c>
    </row>
    <row r="25" spans="1:6" ht="14.25">
      <c r="A25" s="1">
        <v>16</v>
      </c>
      <c r="B25" s="1" t="s">
        <v>17</v>
      </c>
      <c r="C25" s="1">
        <v>31</v>
      </c>
      <c r="D25" s="2">
        <v>8333</v>
      </c>
      <c r="E25" s="2">
        <f t="shared" si="0"/>
        <v>4543.837315068493</v>
      </c>
      <c r="F25" s="2">
        <f t="shared" si="1"/>
        <v>891667</v>
      </c>
    </row>
    <row r="26" spans="1:6" ht="14.25">
      <c r="A26" s="1">
        <v>17</v>
      </c>
      <c r="B26" s="1" t="s">
        <v>19</v>
      </c>
      <c r="C26" s="1">
        <v>31</v>
      </c>
      <c r="D26" s="2">
        <v>8333</v>
      </c>
      <c r="E26" s="2">
        <f t="shared" si="0"/>
        <v>4501.373260273973</v>
      </c>
      <c r="F26" s="2">
        <f t="shared" si="1"/>
        <v>883334</v>
      </c>
    </row>
    <row r="27" spans="1:6" ht="14.25">
      <c r="A27" s="1">
        <v>18</v>
      </c>
      <c r="B27" s="1" t="s">
        <v>7</v>
      </c>
      <c r="C27" s="1">
        <v>28</v>
      </c>
      <c r="D27" s="2">
        <v>8333</v>
      </c>
      <c r="E27" s="2">
        <f t="shared" si="0"/>
        <v>4027.4018630136984</v>
      </c>
      <c r="F27" s="2">
        <f t="shared" si="1"/>
        <v>875001</v>
      </c>
    </row>
    <row r="28" spans="1:6" ht="14.25">
      <c r="A28" s="1">
        <v>19</v>
      </c>
      <c r="B28" s="1" t="s">
        <v>8</v>
      </c>
      <c r="C28" s="1">
        <v>31</v>
      </c>
      <c r="D28" s="2">
        <v>8333</v>
      </c>
      <c r="E28" s="2">
        <f t="shared" si="0"/>
        <v>4416.445150684932</v>
      </c>
      <c r="F28" s="2">
        <f t="shared" si="1"/>
        <v>866668</v>
      </c>
    </row>
    <row r="29" spans="1:6" ht="14.25">
      <c r="A29" s="1">
        <v>20</v>
      </c>
      <c r="B29" s="1" t="s">
        <v>9</v>
      </c>
      <c r="C29" s="1">
        <v>30</v>
      </c>
      <c r="D29" s="2">
        <v>8333</v>
      </c>
      <c r="E29" s="2">
        <f t="shared" si="0"/>
        <v>4232.884931506849</v>
      </c>
      <c r="F29" s="2">
        <f t="shared" si="1"/>
        <v>858335</v>
      </c>
    </row>
    <row r="30" spans="1:6" ht="14.25">
      <c r="A30" s="1">
        <v>21</v>
      </c>
      <c r="B30" s="1" t="s">
        <v>10</v>
      </c>
      <c r="C30" s="1">
        <v>31</v>
      </c>
      <c r="D30" s="2">
        <v>8333</v>
      </c>
      <c r="E30" s="2">
        <f t="shared" si="0"/>
        <v>4331.51704109589</v>
      </c>
      <c r="F30" s="2">
        <f t="shared" si="1"/>
        <v>850002</v>
      </c>
    </row>
    <row r="31" spans="1:6" ht="14.25">
      <c r="A31" s="1">
        <v>22</v>
      </c>
      <c r="B31" s="1" t="s">
        <v>11</v>
      </c>
      <c r="C31" s="1">
        <v>30</v>
      </c>
      <c r="D31" s="2">
        <v>8333</v>
      </c>
      <c r="E31" s="2">
        <f t="shared" si="0"/>
        <v>4150.696438356164</v>
      </c>
      <c r="F31" s="2">
        <f t="shared" si="1"/>
        <v>841669</v>
      </c>
    </row>
    <row r="32" spans="1:6" ht="14.25">
      <c r="A32" s="1">
        <v>23</v>
      </c>
      <c r="B32" s="1" t="s">
        <v>12</v>
      </c>
      <c r="C32" s="1">
        <v>31</v>
      </c>
      <c r="D32" s="2">
        <v>8333</v>
      </c>
      <c r="E32" s="2">
        <f t="shared" si="0"/>
        <v>4246.588931506849</v>
      </c>
      <c r="F32" s="2">
        <f t="shared" si="1"/>
        <v>833336</v>
      </c>
    </row>
    <row r="33" spans="1:6" ht="14.25">
      <c r="A33" s="1">
        <v>24</v>
      </c>
      <c r="B33" s="1" t="s">
        <v>13</v>
      </c>
      <c r="C33" s="1">
        <v>31</v>
      </c>
      <c r="D33" s="2">
        <v>8333</v>
      </c>
      <c r="E33" s="2">
        <f t="shared" si="0"/>
        <v>4204.124876712328</v>
      </c>
      <c r="F33" s="2">
        <f t="shared" si="1"/>
        <v>825003</v>
      </c>
    </row>
    <row r="34" spans="1:6" ht="14.25">
      <c r="A34" s="1">
        <v>25</v>
      </c>
      <c r="B34" s="1" t="s">
        <v>14</v>
      </c>
      <c r="C34" s="1">
        <v>30</v>
      </c>
      <c r="D34" s="2">
        <v>8333</v>
      </c>
      <c r="E34" s="2">
        <f t="shared" si="0"/>
        <v>4027.413698630137</v>
      </c>
      <c r="F34" s="2">
        <f t="shared" si="1"/>
        <v>816670</v>
      </c>
    </row>
    <row r="35" spans="1:6" ht="14.25">
      <c r="A35" s="1">
        <v>26</v>
      </c>
      <c r="B35" s="1" t="s">
        <v>15</v>
      </c>
      <c r="C35" s="1">
        <v>31</v>
      </c>
      <c r="D35" s="2">
        <v>8333</v>
      </c>
      <c r="E35" s="2">
        <f t="shared" si="0"/>
        <v>4119.196767123287</v>
      </c>
      <c r="F35" s="2">
        <f t="shared" si="1"/>
        <v>808337</v>
      </c>
    </row>
    <row r="36" spans="1:6" ht="14.25">
      <c r="A36" s="1">
        <v>27</v>
      </c>
      <c r="B36" s="1" t="s">
        <v>16</v>
      </c>
      <c r="C36" s="1">
        <v>30</v>
      </c>
      <c r="D36" s="2">
        <v>8333</v>
      </c>
      <c r="E36" s="2">
        <f t="shared" si="0"/>
        <v>3945.225205479452</v>
      </c>
      <c r="F36" s="2">
        <f t="shared" si="1"/>
        <v>800004</v>
      </c>
    </row>
    <row r="37" spans="1:6" ht="14.25">
      <c r="A37" s="1">
        <v>28</v>
      </c>
      <c r="B37" s="1" t="s">
        <v>17</v>
      </c>
      <c r="C37" s="1">
        <v>31</v>
      </c>
      <c r="D37" s="2">
        <v>8333</v>
      </c>
      <c r="E37" s="2">
        <f t="shared" si="0"/>
        <v>4034.268657534247</v>
      </c>
      <c r="F37" s="2">
        <f t="shared" si="1"/>
        <v>791671</v>
      </c>
    </row>
    <row r="38" spans="1:6" ht="14.25">
      <c r="A38" s="1">
        <v>29</v>
      </c>
      <c r="B38" s="1" t="s">
        <v>20</v>
      </c>
      <c r="C38" s="1">
        <v>31</v>
      </c>
      <c r="D38" s="2">
        <v>8333</v>
      </c>
      <c r="E38" s="2">
        <f t="shared" si="0"/>
        <v>3991.804602739726</v>
      </c>
      <c r="F38" s="2">
        <f t="shared" si="1"/>
        <v>783338</v>
      </c>
    </row>
    <row r="39" spans="1:6" ht="14.25">
      <c r="A39" s="1">
        <v>30</v>
      </c>
      <c r="B39" s="1" t="s">
        <v>7</v>
      </c>
      <c r="C39" s="1">
        <v>28</v>
      </c>
      <c r="D39" s="2">
        <v>8333</v>
      </c>
      <c r="E39" s="2">
        <f t="shared" si="0"/>
        <v>3567.1463013698626</v>
      </c>
      <c r="F39" s="2">
        <f t="shared" si="1"/>
        <v>775005</v>
      </c>
    </row>
    <row r="40" spans="1:6" ht="14.25">
      <c r="A40" s="1">
        <v>31</v>
      </c>
      <c r="B40" s="1" t="s">
        <v>8</v>
      </c>
      <c r="C40" s="1">
        <v>31</v>
      </c>
      <c r="D40" s="2">
        <v>8333</v>
      </c>
      <c r="E40" s="2">
        <f t="shared" si="0"/>
        <v>3906.876493150685</v>
      </c>
      <c r="F40" s="2">
        <f t="shared" si="1"/>
        <v>766672</v>
      </c>
    </row>
    <row r="41" spans="1:6" ht="14.25">
      <c r="A41" s="1">
        <v>32</v>
      </c>
      <c r="B41" s="1" t="s">
        <v>9</v>
      </c>
      <c r="C41" s="1">
        <v>30</v>
      </c>
      <c r="D41" s="2">
        <v>8333</v>
      </c>
      <c r="E41" s="2">
        <f t="shared" si="0"/>
        <v>3739.7539726027394</v>
      </c>
      <c r="F41" s="2">
        <f t="shared" si="1"/>
        <v>758339</v>
      </c>
    </row>
    <row r="42" spans="1:6" ht="14.25">
      <c r="A42" s="1">
        <v>33</v>
      </c>
      <c r="B42" s="1" t="s">
        <v>10</v>
      </c>
      <c r="C42" s="1">
        <v>31</v>
      </c>
      <c r="D42" s="2">
        <v>8333</v>
      </c>
      <c r="E42" s="2">
        <f t="shared" si="0"/>
        <v>3821.948383561644</v>
      </c>
      <c r="F42" s="2">
        <f t="shared" si="1"/>
        <v>750006</v>
      </c>
    </row>
    <row r="43" spans="1:6" ht="14.25">
      <c r="A43" s="1">
        <v>34</v>
      </c>
      <c r="B43" s="1" t="s">
        <v>11</v>
      </c>
      <c r="C43" s="1">
        <v>30</v>
      </c>
      <c r="D43" s="2">
        <v>8333</v>
      </c>
      <c r="E43" s="2">
        <f t="shared" si="0"/>
        <v>3657.5654794520547</v>
      </c>
      <c r="F43" s="2">
        <f t="shared" si="1"/>
        <v>741673</v>
      </c>
    </row>
    <row r="44" spans="1:6" ht="14.25">
      <c r="A44" s="1">
        <v>35</v>
      </c>
      <c r="B44" s="1" t="s">
        <v>12</v>
      </c>
      <c r="C44" s="1">
        <v>31</v>
      </c>
      <c r="D44" s="2">
        <v>8333</v>
      </c>
      <c r="E44" s="2">
        <f t="shared" si="0"/>
        <v>3737.0202739726024</v>
      </c>
      <c r="F44" s="2">
        <f t="shared" si="1"/>
        <v>733340</v>
      </c>
    </row>
    <row r="45" spans="1:6" ht="14.25">
      <c r="A45" s="1">
        <v>36</v>
      </c>
      <c r="B45" s="1" t="s">
        <v>13</v>
      </c>
      <c r="C45" s="1">
        <v>31</v>
      </c>
      <c r="D45" s="2">
        <v>8333</v>
      </c>
      <c r="E45" s="2">
        <f t="shared" si="0"/>
        <v>3694.5562191780823</v>
      </c>
      <c r="F45" s="2">
        <f t="shared" si="1"/>
        <v>725007</v>
      </c>
    </row>
    <row r="46" spans="1:6" ht="14.25">
      <c r="A46" s="1">
        <v>37</v>
      </c>
      <c r="B46" s="1" t="s">
        <v>14</v>
      </c>
      <c r="C46" s="1">
        <v>30</v>
      </c>
      <c r="D46" s="2">
        <v>8333</v>
      </c>
      <c r="E46" s="2">
        <f t="shared" si="0"/>
        <v>3534.282739726027</v>
      </c>
      <c r="F46" s="2">
        <f t="shared" si="1"/>
        <v>716674</v>
      </c>
    </row>
    <row r="47" spans="1:6" ht="14.25">
      <c r="A47" s="1">
        <v>38</v>
      </c>
      <c r="B47" s="1" t="s">
        <v>15</v>
      </c>
      <c r="C47" s="1">
        <v>31</v>
      </c>
      <c r="D47" s="2">
        <v>8333</v>
      </c>
      <c r="E47" s="2">
        <f t="shared" si="0"/>
        <v>3609.6281095890413</v>
      </c>
      <c r="F47" s="2">
        <f t="shared" si="1"/>
        <v>708341</v>
      </c>
    </row>
    <row r="48" spans="1:6" ht="14.25">
      <c r="A48" s="1">
        <v>39</v>
      </c>
      <c r="B48" s="1" t="s">
        <v>16</v>
      </c>
      <c r="C48" s="1">
        <v>30</v>
      </c>
      <c r="D48" s="2">
        <v>8333</v>
      </c>
      <c r="E48" s="2">
        <f t="shared" si="0"/>
        <v>3452.0942465753424</v>
      </c>
      <c r="F48" s="2">
        <f t="shared" si="1"/>
        <v>700008</v>
      </c>
    </row>
    <row r="49" spans="1:6" ht="14.25">
      <c r="A49" s="1">
        <v>40</v>
      </c>
      <c r="B49" s="1" t="s">
        <v>17</v>
      </c>
      <c r="C49" s="1">
        <v>31</v>
      </c>
      <c r="D49" s="2">
        <v>8333</v>
      </c>
      <c r="E49" s="2">
        <f t="shared" si="0"/>
        <v>3524.7</v>
      </c>
      <c r="F49" s="2">
        <f t="shared" si="1"/>
        <v>691675</v>
      </c>
    </row>
    <row r="50" spans="1:6" ht="14.25">
      <c r="A50" s="1">
        <v>41</v>
      </c>
      <c r="B50" s="1" t="s">
        <v>21</v>
      </c>
      <c r="C50" s="1">
        <v>31</v>
      </c>
      <c r="D50" s="2">
        <v>8333</v>
      </c>
      <c r="E50" s="2">
        <f t="shared" si="0"/>
        <v>3482.2359452054793</v>
      </c>
      <c r="F50" s="2">
        <f t="shared" si="1"/>
        <v>683342</v>
      </c>
    </row>
    <row r="51" spans="1:6" ht="14.25">
      <c r="A51" s="1">
        <v>42</v>
      </c>
      <c r="B51" s="1" t="s">
        <v>7</v>
      </c>
      <c r="C51" s="1">
        <v>28</v>
      </c>
      <c r="D51" s="2">
        <v>8333</v>
      </c>
      <c r="E51" s="2">
        <f t="shared" si="0"/>
        <v>3106.8907397260273</v>
      </c>
      <c r="F51" s="2">
        <f t="shared" si="1"/>
        <v>675009</v>
      </c>
    </row>
    <row r="52" spans="1:6" ht="14.25">
      <c r="A52" s="1">
        <v>43</v>
      </c>
      <c r="B52" s="1" t="s">
        <v>8</v>
      </c>
      <c r="C52" s="1">
        <v>31</v>
      </c>
      <c r="D52" s="2">
        <v>8333</v>
      </c>
      <c r="E52" s="2">
        <f t="shared" si="0"/>
        <v>3397.307835616438</v>
      </c>
      <c r="F52" s="2">
        <f t="shared" si="1"/>
        <v>666676</v>
      </c>
    </row>
    <row r="53" spans="1:6" ht="14.25">
      <c r="A53" s="1">
        <v>44</v>
      </c>
      <c r="B53" s="1" t="s">
        <v>9</v>
      </c>
      <c r="C53" s="1">
        <v>30</v>
      </c>
      <c r="D53" s="2">
        <v>8333</v>
      </c>
      <c r="E53" s="2">
        <f t="shared" si="0"/>
        <v>3246.62301369863</v>
      </c>
      <c r="F53" s="2">
        <f t="shared" si="1"/>
        <v>658343</v>
      </c>
    </row>
    <row r="54" spans="1:6" ht="14.25">
      <c r="A54" s="1">
        <v>45</v>
      </c>
      <c r="B54" s="1" t="s">
        <v>10</v>
      </c>
      <c r="C54" s="1">
        <v>31</v>
      </c>
      <c r="D54" s="2">
        <v>8333</v>
      </c>
      <c r="E54" s="2">
        <f t="shared" si="0"/>
        <v>3312.379726027397</v>
      </c>
      <c r="F54" s="2">
        <f t="shared" si="1"/>
        <v>650010</v>
      </c>
    </row>
    <row r="55" spans="1:6" ht="14.25">
      <c r="A55" s="1">
        <v>46</v>
      </c>
      <c r="B55" s="1" t="s">
        <v>11</v>
      </c>
      <c r="C55" s="1">
        <v>30</v>
      </c>
      <c r="D55" s="2">
        <v>8333</v>
      </c>
      <c r="E55" s="2">
        <f t="shared" si="0"/>
        <v>3164.434520547945</v>
      </c>
      <c r="F55" s="2">
        <f t="shared" si="1"/>
        <v>641677</v>
      </c>
    </row>
    <row r="56" spans="1:6" ht="14.25">
      <c r="A56" s="1">
        <v>47</v>
      </c>
      <c r="B56" s="1" t="s">
        <v>12</v>
      </c>
      <c r="C56" s="1">
        <v>31</v>
      </c>
      <c r="D56" s="2">
        <v>8333</v>
      </c>
      <c r="E56" s="2">
        <f t="shared" si="0"/>
        <v>3227.451616438356</v>
      </c>
      <c r="F56" s="2">
        <f t="shared" si="1"/>
        <v>633344</v>
      </c>
    </row>
    <row r="57" spans="1:6" ht="14.25">
      <c r="A57" s="1">
        <v>48</v>
      </c>
      <c r="B57" s="1" t="s">
        <v>13</v>
      </c>
      <c r="C57" s="1">
        <v>31</v>
      </c>
      <c r="D57" s="2">
        <v>8333</v>
      </c>
      <c r="E57" s="2">
        <f t="shared" si="0"/>
        <v>3184.9875616438353</v>
      </c>
      <c r="F57" s="2">
        <f t="shared" si="1"/>
        <v>625011</v>
      </c>
    </row>
    <row r="58" spans="1:6" ht="14.25">
      <c r="A58" s="1">
        <v>49</v>
      </c>
      <c r="B58" s="1" t="s">
        <v>14</v>
      </c>
      <c r="C58" s="1">
        <v>30</v>
      </c>
      <c r="D58" s="2">
        <v>8333</v>
      </c>
      <c r="E58" s="2">
        <f t="shared" si="0"/>
        <v>3041.1517808219173</v>
      </c>
      <c r="F58" s="2">
        <f t="shared" si="1"/>
        <v>616678</v>
      </c>
    </row>
    <row r="59" spans="1:6" ht="14.25">
      <c r="A59" s="1">
        <v>50</v>
      </c>
      <c r="B59" s="1" t="s">
        <v>15</v>
      </c>
      <c r="C59" s="1">
        <v>31</v>
      </c>
      <c r="D59" s="2">
        <v>8333</v>
      </c>
      <c r="E59" s="2">
        <f t="shared" si="0"/>
        <v>3100.0594520547943</v>
      </c>
      <c r="F59" s="2">
        <f t="shared" si="1"/>
        <v>608345</v>
      </c>
    </row>
    <row r="60" spans="1:6" ht="14.25">
      <c r="A60" s="1">
        <v>51</v>
      </c>
      <c r="B60" s="1" t="s">
        <v>16</v>
      </c>
      <c r="C60" s="1">
        <v>30</v>
      </c>
      <c r="D60" s="2">
        <v>8333</v>
      </c>
      <c r="E60" s="2">
        <f t="shared" si="0"/>
        <v>2958.9632876712326</v>
      </c>
      <c r="F60" s="2">
        <f t="shared" si="1"/>
        <v>600012</v>
      </c>
    </row>
    <row r="61" spans="1:6" ht="14.25">
      <c r="A61" s="1">
        <v>52</v>
      </c>
      <c r="B61" s="1" t="s">
        <v>17</v>
      </c>
      <c r="C61" s="1">
        <v>31</v>
      </c>
      <c r="D61" s="2">
        <v>8333</v>
      </c>
      <c r="E61" s="2">
        <f t="shared" si="0"/>
        <v>3015.1313424657533</v>
      </c>
      <c r="F61" s="2">
        <f t="shared" si="1"/>
        <v>591679</v>
      </c>
    </row>
    <row r="62" spans="1:6" ht="14.25">
      <c r="A62" s="1">
        <v>53</v>
      </c>
      <c r="B62" s="1" t="s">
        <v>22</v>
      </c>
      <c r="C62" s="1">
        <v>31</v>
      </c>
      <c r="D62" s="2">
        <v>8333</v>
      </c>
      <c r="E62" s="2">
        <f t="shared" si="0"/>
        <v>2972.667287671233</v>
      </c>
      <c r="F62" s="2">
        <f t="shared" si="1"/>
        <v>583346</v>
      </c>
    </row>
    <row r="63" spans="1:6" ht="14.25">
      <c r="A63" s="1">
        <v>54</v>
      </c>
      <c r="B63" s="1" t="s">
        <v>7</v>
      </c>
      <c r="C63" s="1">
        <v>29</v>
      </c>
      <c r="D63" s="2">
        <v>8333</v>
      </c>
      <c r="E63" s="2">
        <f t="shared" si="0"/>
        <v>2741.1578630136987</v>
      </c>
      <c r="F63" s="2">
        <f t="shared" si="1"/>
        <v>575013</v>
      </c>
    </row>
    <row r="64" spans="1:6" ht="14.25">
      <c r="A64" s="1">
        <v>55</v>
      </c>
      <c r="B64" s="1" t="s">
        <v>8</v>
      </c>
      <c r="C64" s="1">
        <v>31</v>
      </c>
      <c r="D64" s="2">
        <v>8333</v>
      </c>
      <c r="E64" s="2">
        <f t="shared" si="0"/>
        <v>2887.7391780821918</v>
      </c>
      <c r="F64" s="2">
        <f t="shared" si="1"/>
        <v>566680</v>
      </c>
    </row>
    <row r="65" spans="1:6" ht="14.25">
      <c r="A65" s="1">
        <v>56</v>
      </c>
      <c r="B65" s="1" t="s">
        <v>9</v>
      </c>
      <c r="C65" s="1">
        <v>30</v>
      </c>
      <c r="D65" s="2">
        <v>8333</v>
      </c>
      <c r="E65" s="2">
        <f t="shared" si="0"/>
        <v>2753.4920547945203</v>
      </c>
      <c r="F65" s="2">
        <f t="shared" si="1"/>
        <v>558347</v>
      </c>
    </row>
    <row r="66" spans="1:6" ht="14.25">
      <c r="A66" s="1">
        <v>57</v>
      </c>
      <c r="B66" s="1" t="s">
        <v>10</v>
      </c>
      <c r="C66" s="1">
        <v>31</v>
      </c>
      <c r="D66" s="2">
        <v>8333</v>
      </c>
      <c r="E66" s="2">
        <f t="shared" si="0"/>
        <v>2802.8110684931503</v>
      </c>
      <c r="F66" s="2">
        <f t="shared" si="1"/>
        <v>550014</v>
      </c>
    </row>
    <row r="67" spans="1:6" ht="14.25">
      <c r="A67" s="1">
        <v>58</v>
      </c>
      <c r="B67" s="1" t="s">
        <v>11</v>
      </c>
      <c r="C67" s="1">
        <v>30</v>
      </c>
      <c r="D67" s="2">
        <v>8333</v>
      </c>
      <c r="E67" s="2">
        <f t="shared" si="0"/>
        <v>2671.3035616438356</v>
      </c>
      <c r="F67" s="2">
        <f t="shared" si="1"/>
        <v>541681</v>
      </c>
    </row>
    <row r="68" spans="1:6" ht="14.25">
      <c r="A68" s="1">
        <v>59</v>
      </c>
      <c r="B68" s="1" t="s">
        <v>12</v>
      </c>
      <c r="C68" s="1">
        <v>31</v>
      </c>
      <c r="D68" s="2">
        <v>8333</v>
      </c>
      <c r="E68" s="2">
        <f t="shared" si="0"/>
        <v>2717.8829589041093</v>
      </c>
      <c r="F68" s="2">
        <f t="shared" si="1"/>
        <v>533348</v>
      </c>
    </row>
    <row r="69" spans="1:6" ht="14.25">
      <c r="A69" s="1">
        <v>60</v>
      </c>
      <c r="B69" s="1" t="s">
        <v>13</v>
      </c>
      <c r="C69" s="1">
        <v>31</v>
      </c>
      <c r="D69" s="2">
        <v>8333</v>
      </c>
      <c r="E69" s="2">
        <f t="shared" si="0"/>
        <v>2675.4189041095888</v>
      </c>
      <c r="F69" s="2">
        <f t="shared" si="1"/>
        <v>525015</v>
      </c>
    </row>
    <row r="70" spans="1:6" ht="14.25">
      <c r="A70" s="1">
        <v>61</v>
      </c>
      <c r="B70" s="1" t="s">
        <v>14</v>
      </c>
      <c r="C70" s="1">
        <v>30</v>
      </c>
      <c r="D70" s="2">
        <v>8333</v>
      </c>
      <c r="E70" s="2">
        <f t="shared" si="0"/>
        <v>2548.020821917808</v>
      </c>
      <c r="F70" s="2">
        <f t="shared" si="1"/>
        <v>516682</v>
      </c>
    </row>
    <row r="71" spans="1:6" ht="14.25">
      <c r="A71" s="1">
        <v>62</v>
      </c>
      <c r="B71" s="1" t="s">
        <v>15</v>
      </c>
      <c r="C71" s="1">
        <v>31</v>
      </c>
      <c r="D71" s="2">
        <v>8333</v>
      </c>
      <c r="E71" s="2">
        <f t="shared" si="0"/>
        <v>2590.490794520548</v>
      </c>
      <c r="F71" s="2">
        <f t="shared" si="1"/>
        <v>508349</v>
      </c>
    </row>
    <row r="72" spans="1:6" ht="14.25">
      <c r="A72" s="1">
        <v>63</v>
      </c>
      <c r="B72" s="1" t="s">
        <v>16</v>
      </c>
      <c r="C72" s="1">
        <v>30</v>
      </c>
      <c r="D72" s="2">
        <v>8333</v>
      </c>
      <c r="E72" s="2">
        <f t="shared" si="0"/>
        <v>2465.8323287671233</v>
      </c>
      <c r="F72" s="2">
        <f t="shared" si="1"/>
        <v>500016</v>
      </c>
    </row>
    <row r="73" spans="1:6" ht="14.25">
      <c r="A73" s="1">
        <v>64</v>
      </c>
      <c r="B73" s="1" t="s">
        <v>17</v>
      </c>
      <c r="C73" s="1">
        <v>31</v>
      </c>
      <c r="D73" s="2">
        <v>8333</v>
      </c>
      <c r="E73" s="2">
        <f t="shared" si="0"/>
        <v>2505.5626849315067</v>
      </c>
      <c r="F73" s="2">
        <f t="shared" si="1"/>
        <v>491683</v>
      </c>
    </row>
    <row r="74" spans="1:6" ht="14.25">
      <c r="A74" s="1">
        <v>65</v>
      </c>
      <c r="B74" s="1" t="s">
        <v>23</v>
      </c>
      <c r="C74" s="1">
        <v>31</v>
      </c>
      <c r="D74" s="2">
        <v>8333</v>
      </c>
      <c r="E74" s="2">
        <f aca="true" t="shared" si="2" ref="E74:E129">F74*C74*6%/365</f>
        <v>2463.0986301369862</v>
      </c>
      <c r="F74" s="2">
        <f t="shared" si="1"/>
        <v>483350</v>
      </c>
    </row>
    <row r="75" spans="1:6" ht="14.25">
      <c r="A75" s="1">
        <v>66</v>
      </c>
      <c r="B75" s="1" t="s">
        <v>7</v>
      </c>
      <c r="C75" s="1">
        <v>28</v>
      </c>
      <c r="D75" s="2">
        <v>8333</v>
      </c>
      <c r="E75" s="2">
        <f t="shared" si="2"/>
        <v>2186.379616438356</v>
      </c>
      <c r="F75" s="2">
        <f aca="true" t="shared" si="3" ref="F75:F129">F74-D75</f>
        <v>475017</v>
      </c>
    </row>
    <row r="76" spans="1:6" ht="14.25">
      <c r="A76" s="1">
        <v>67</v>
      </c>
      <c r="B76" s="1" t="s">
        <v>8</v>
      </c>
      <c r="C76" s="1">
        <v>31</v>
      </c>
      <c r="D76" s="2">
        <v>8333</v>
      </c>
      <c r="E76" s="2">
        <f t="shared" si="2"/>
        <v>2378.170520547945</v>
      </c>
      <c r="F76" s="2">
        <f t="shared" si="3"/>
        <v>466684</v>
      </c>
    </row>
    <row r="77" spans="1:6" ht="14.25">
      <c r="A77" s="1">
        <v>68</v>
      </c>
      <c r="B77" s="1" t="s">
        <v>9</v>
      </c>
      <c r="C77" s="1">
        <v>30</v>
      </c>
      <c r="D77" s="2">
        <v>8333</v>
      </c>
      <c r="E77" s="2">
        <f t="shared" si="2"/>
        <v>2260.361095890411</v>
      </c>
      <c r="F77" s="2">
        <f t="shared" si="3"/>
        <v>458351</v>
      </c>
    </row>
    <row r="78" spans="1:6" ht="14.25">
      <c r="A78" s="1">
        <v>69</v>
      </c>
      <c r="B78" s="1" t="s">
        <v>10</v>
      </c>
      <c r="C78" s="1">
        <v>31</v>
      </c>
      <c r="D78" s="2">
        <v>8333</v>
      </c>
      <c r="E78" s="2">
        <f t="shared" si="2"/>
        <v>2293.242410958904</v>
      </c>
      <c r="F78" s="2">
        <f t="shared" si="3"/>
        <v>450018</v>
      </c>
    </row>
    <row r="79" spans="1:6" ht="14.25">
      <c r="A79" s="1">
        <v>70</v>
      </c>
      <c r="B79" s="1" t="s">
        <v>11</v>
      </c>
      <c r="C79" s="1">
        <v>30</v>
      </c>
      <c r="D79" s="2">
        <v>8333</v>
      </c>
      <c r="E79" s="2">
        <f t="shared" si="2"/>
        <v>2178.1726027397262</v>
      </c>
      <c r="F79" s="2">
        <f t="shared" si="3"/>
        <v>441685</v>
      </c>
    </row>
    <row r="80" spans="1:6" ht="14.25">
      <c r="A80" s="1">
        <v>71</v>
      </c>
      <c r="B80" s="1" t="s">
        <v>12</v>
      </c>
      <c r="C80" s="1">
        <v>31</v>
      </c>
      <c r="D80" s="2">
        <v>8333</v>
      </c>
      <c r="E80" s="2">
        <f t="shared" si="2"/>
        <v>2208.3143013698627</v>
      </c>
      <c r="F80" s="2">
        <f t="shared" si="3"/>
        <v>433352</v>
      </c>
    </row>
    <row r="81" spans="1:6" ht="14.25">
      <c r="A81" s="1">
        <v>72</v>
      </c>
      <c r="B81" s="1" t="s">
        <v>13</v>
      </c>
      <c r="C81" s="1">
        <v>31</v>
      </c>
      <c r="D81" s="2">
        <v>8333</v>
      </c>
      <c r="E81" s="2">
        <f t="shared" si="2"/>
        <v>2165.850246575342</v>
      </c>
      <c r="F81" s="2">
        <f t="shared" si="3"/>
        <v>425019</v>
      </c>
    </row>
    <row r="82" spans="1:6" ht="14.25">
      <c r="A82" s="1">
        <v>73</v>
      </c>
      <c r="B82" s="1" t="s">
        <v>14</v>
      </c>
      <c r="C82" s="1">
        <v>30</v>
      </c>
      <c r="D82" s="2">
        <v>8333</v>
      </c>
      <c r="E82" s="2">
        <f t="shared" si="2"/>
        <v>2054.8898630136982</v>
      </c>
      <c r="F82" s="2">
        <f t="shared" si="3"/>
        <v>416686</v>
      </c>
    </row>
    <row r="83" spans="1:6" ht="14.25">
      <c r="A83" s="1">
        <v>74</v>
      </c>
      <c r="B83" s="1" t="s">
        <v>15</v>
      </c>
      <c r="C83" s="1">
        <v>31</v>
      </c>
      <c r="D83" s="2">
        <v>8333</v>
      </c>
      <c r="E83" s="2">
        <f t="shared" si="2"/>
        <v>2080.922136986301</v>
      </c>
      <c r="F83" s="2">
        <f t="shared" si="3"/>
        <v>408353</v>
      </c>
    </row>
    <row r="84" spans="1:6" ht="14.25">
      <c r="A84" s="1">
        <v>75</v>
      </c>
      <c r="B84" s="1" t="s">
        <v>16</v>
      </c>
      <c r="C84" s="1">
        <v>30</v>
      </c>
      <c r="D84" s="2">
        <v>8333</v>
      </c>
      <c r="E84" s="2">
        <f t="shared" si="2"/>
        <v>1972.7013698630137</v>
      </c>
      <c r="F84" s="2">
        <f t="shared" si="3"/>
        <v>400020</v>
      </c>
    </row>
    <row r="85" spans="1:6" ht="14.25">
      <c r="A85" s="1">
        <v>76</v>
      </c>
      <c r="B85" s="1" t="s">
        <v>17</v>
      </c>
      <c r="C85" s="1">
        <v>31</v>
      </c>
      <c r="D85" s="2">
        <v>8333</v>
      </c>
      <c r="E85" s="2">
        <f t="shared" si="2"/>
        <v>1995.9940273972602</v>
      </c>
      <c r="F85" s="2">
        <f t="shared" si="3"/>
        <v>391687</v>
      </c>
    </row>
    <row r="86" spans="1:6" ht="14.25">
      <c r="A86" s="1">
        <v>77</v>
      </c>
      <c r="B86" s="1" t="s">
        <v>24</v>
      </c>
      <c r="C86" s="1">
        <v>31</v>
      </c>
      <c r="D86" s="2">
        <v>8333</v>
      </c>
      <c r="E86" s="2">
        <f t="shared" si="2"/>
        <v>1953.5299726027395</v>
      </c>
      <c r="F86" s="2">
        <f t="shared" si="3"/>
        <v>383354</v>
      </c>
    </row>
    <row r="87" spans="1:6" ht="14.25">
      <c r="A87" s="1">
        <v>78</v>
      </c>
      <c r="B87" s="1" t="s">
        <v>7</v>
      </c>
      <c r="C87" s="1">
        <v>28</v>
      </c>
      <c r="D87" s="2">
        <v>8333</v>
      </c>
      <c r="E87" s="2">
        <f t="shared" si="2"/>
        <v>1726.1240547945206</v>
      </c>
      <c r="F87" s="2">
        <f t="shared" si="3"/>
        <v>375021</v>
      </c>
    </row>
    <row r="88" spans="1:6" ht="14.25">
      <c r="A88" s="1">
        <v>79</v>
      </c>
      <c r="B88" s="1" t="s">
        <v>8</v>
      </c>
      <c r="C88" s="1">
        <v>31</v>
      </c>
      <c r="D88" s="2">
        <v>8333</v>
      </c>
      <c r="E88" s="2">
        <f t="shared" si="2"/>
        <v>1868.6018630136984</v>
      </c>
      <c r="F88" s="2">
        <f t="shared" si="3"/>
        <v>366688</v>
      </c>
    </row>
    <row r="89" spans="1:6" ht="14.25">
      <c r="A89" s="1">
        <v>80</v>
      </c>
      <c r="B89" s="1" t="s">
        <v>9</v>
      </c>
      <c r="C89" s="1">
        <v>30</v>
      </c>
      <c r="D89" s="2">
        <v>8333</v>
      </c>
      <c r="E89" s="2">
        <f t="shared" si="2"/>
        <v>1767.2301369863014</v>
      </c>
      <c r="F89" s="2">
        <f t="shared" si="3"/>
        <v>358355</v>
      </c>
    </row>
    <row r="90" spans="1:6" ht="14.25">
      <c r="A90" s="1">
        <v>81</v>
      </c>
      <c r="B90" s="1" t="s">
        <v>10</v>
      </c>
      <c r="C90" s="1">
        <v>31</v>
      </c>
      <c r="D90" s="2">
        <v>8333</v>
      </c>
      <c r="E90" s="2">
        <f t="shared" si="2"/>
        <v>1783.6737534246574</v>
      </c>
      <c r="F90" s="2">
        <f t="shared" si="3"/>
        <v>350022</v>
      </c>
    </row>
    <row r="91" spans="1:6" ht="14.25">
      <c r="A91" s="1">
        <v>82</v>
      </c>
      <c r="B91" s="1" t="s">
        <v>11</v>
      </c>
      <c r="C91" s="1">
        <v>30</v>
      </c>
      <c r="D91" s="2">
        <v>8333</v>
      </c>
      <c r="E91" s="2">
        <f t="shared" si="2"/>
        <v>1685.0416438356162</v>
      </c>
      <c r="F91" s="2">
        <f t="shared" si="3"/>
        <v>341689</v>
      </c>
    </row>
    <row r="92" spans="1:6" ht="14.25">
      <c r="A92" s="1">
        <v>83</v>
      </c>
      <c r="B92" s="1" t="s">
        <v>12</v>
      </c>
      <c r="C92" s="1">
        <v>31</v>
      </c>
      <c r="D92" s="2">
        <v>8333</v>
      </c>
      <c r="E92" s="2">
        <f t="shared" si="2"/>
        <v>1698.7456438356164</v>
      </c>
      <c r="F92" s="2">
        <f t="shared" si="3"/>
        <v>333356</v>
      </c>
    </row>
    <row r="93" spans="1:6" ht="14.25">
      <c r="A93" s="1">
        <v>84</v>
      </c>
      <c r="B93" s="1" t="s">
        <v>13</v>
      </c>
      <c r="C93" s="1">
        <v>31</v>
      </c>
      <c r="D93" s="2">
        <v>8333</v>
      </c>
      <c r="E93" s="2">
        <f t="shared" si="2"/>
        <v>1656.281589041096</v>
      </c>
      <c r="F93" s="2">
        <f t="shared" si="3"/>
        <v>325023</v>
      </c>
    </row>
    <row r="94" spans="1:6" ht="14.25">
      <c r="A94" s="1">
        <v>85</v>
      </c>
      <c r="B94" s="1" t="s">
        <v>14</v>
      </c>
      <c r="C94" s="1">
        <v>30</v>
      </c>
      <c r="D94" s="2">
        <v>8333</v>
      </c>
      <c r="E94" s="2">
        <f t="shared" si="2"/>
        <v>1561.7589041095891</v>
      </c>
      <c r="F94" s="2">
        <f t="shared" si="3"/>
        <v>316690</v>
      </c>
    </row>
    <row r="95" spans="1:6" ht="14.25">
      <c r="A95" s="1">
        <v>86</v>
      </c>
      <c r="B95" s="1" t="s">
        <v>15</v>
      </c>
      <c r="C95" s="1">
        <v>31</v>
      </c>
      <c r="D95" s="2">
        <v>8333</v>
      </c>
      <c r="E95" s="2">
        <f t="shared" si="2"/>
        <v>1571.353479452055</v>
      </c>
      <c r="F95" s="2">
        <f t="shared" si="3"/>
        <v>308357</v>
      </c>
    </row>
    <row r="96" spans="1:6" ht="14.25">
      <c r="A96" s="1">
        <v>87</v>
      </c>
      <c r="B96" s="1" t="s">
        <v>16</v>
      </c>
      <c r="C96" s="1">
        <v>30</v>
      </c>
      <c r="D96" s="2">
        <v>8333</v>
      </c>
      <c r="E96" s="2">
        <f t="shared" si="2"/>
        <v>1479.570410958904</v>
      </c>
      <c r="F96" s="2">
        <f t="shared" si="3"/>
        <v>300024</v>
      </c>
    </row>
    <row r="97" spans="1:6" ht="14.25">
      <c r="A97" s="1">
        <v>88</v>
      </c>
      <c r="B97" s="1" t="s">
        <v>17</v>
      </c>
      <c r="C97" s="1">
        <v>31</v>
      </c>
      <c r="D97" s="2">
        <v>8333</v>
      </c>
      <c r="E97" s="2">
        <f t="shared" si="2"/>
        <v>1486.4253698630137</v>
      </c>
      <c r="F97" s="2">
        <f t="shared" si="3"/>
        <v>291691</v>
      </c>
    </row>
    <row r="98" spans="1:6" ht="14.25">
      <c r="A98" s="1">
        <v>89</v>
      </c>
      <c r="B98" s="1" t="s">
        <v>25</v>
      </c>
      <c r="C98" s="1">
        <v>31</v>
      </c>
      <c r="D98" s="2">
        <v>8333</v>
      </c>
      <c r="E98" s="2">
        <f t="shared" si="2"/>
        <v>1443.9613150684931</v>
      </c>
      <c r="F98" s="2">
        <f t="shared" si="3"/>
        <v>283358</v>
      </c>
    </row>
    <row r="99" spans="1:6" ht="14.25">
      <c r="A99" s="1">
        <v>90</v>
      </c>
      <c r="B99" s="1" t="s">
        <v>7</v>
      </c>
      <c r="C99" s="1">
        <v>28</v>
      </c>
      <c r="D99" s="2">
        <v>8333</v>
      </c>
      <c r="E99" s="2">
        <f t="shared" si="2"/>
        <v>1265.868493150685</v>
      </c>
      <c r="F99" s="2">
        <f t="shared" si="3"/>
        <v>275025</v>
      </c>
    </row>
    <row r="100" spans="1:6" ht="14.25">
      <c r="A100" s="1">
        <v>91</v>
      </c>
      <c r="B100" s="1" t="s">
        <v>8</v>
      </c>
      <c r="C100" s="1">
        <v>31</v>
      </c>
      <c r="D100" s="2">
        <v>8333</v>
      </c>
      <c r="E100" s="2">
        <f t="shared" si="2"/>
        <v>1359.0332054794521</v>
      </c>
      <c r="F100" s="2">
        <f t="shared" si="3"/>
        <v>266692</v>
      </c>
    </row>
    <row r="101" spans="1:6" ht="14.25">
      <c r="A101" s="1">
        <v>92</v>
      </c>
      <c r="B101" s="1" t="s">
        <v>9</v>
      </c>
      <c r="C101" s="1">
        <v>30</v>
      </c>
      <c r="D101" s="2">
        <v>8333</v>
      </c>
      <c r="E101" s="2">
        <f t="shared" si="2"/>
        <v>1274.0991780821919</v>
      </c>
      <c r="F101" s="2">
        <f t="shared" si="3"/>
        <v>258359</v>
      </c>
    </row>
    <row r="102" spans="1:6" ht="14.25">
      <c r="A102" s="1">
        <v>93</v>
      </c>
      <c r="B102" s="1" t="s">
        <v>10</v>
      </c>
      <c r="C102" s="1">
        <v>31</v>
      </c>
      <c r="D102" s="2">
        <v>8333</v>
      </c>
      <c r="E102" s="2">
        <f t="shared" si="2"/>
        <v>1274.105095890411</v>
      </c>
      <c r="F102" s="2">
        <f t="shared" si="3"/>
        <v>250026</v>
      </c>
    </row>
    <row r="103" spans="1:6" ht="14.25">
      <c r="A103" s="1">
        <v>94</v>
      </c>
      <c r="B103" s="1" t="s">
        <v>11</v>
      </c>
      <c r="C103" s="1">
        <v>30</v>
      </c>
      <c r="D103" s="2">
        <v>8333</v>
      </c>
      <c r="E103" s="2">
        <f t="shared" si="2"/>
        <v>1191.9106849315067</v>
      </c>
      <c r="F103" s="2">
        <f t="shared" si="3"/>
        <v>241693</v>
      </c>
    </row>
    <row r="104" spans="1:6" ht="14.25">
      <c r="A104" s="1">
        <v>95</v>
      </c>
      <c r="B104" s="1" t="s">
        <v>12</v>
      </c>
      <c r="C104" s="1">
        <v>31</v>
      </c>
      <c r="D104" s="2">
        <v>8333</v>
      </c>
      <c r="E104" s="2">
        <f t="shared" si="2"/>
        <v>1189.1769863013699</v>
      </c>
      <c r="F104" s="2">
        <f t="shared" si="3"/>
        <v>233360</v>
      </c>
    </row>
    <row r="105" spans="1:6" ht="14.25">
      <c r="A105" s="1">
        <v>96</v>
      </c>
      <c r="B105" s="1" t="s">
        <v>13</v>
      </c>
      <c r="C105" s="1">
        <v>31</v>
      </c>
      <c r="D105" s="2">
        <v>8333</v>
      </c>
      <c r="E105" s="2">
        <f t="shared" si="2"/>
        <v>1146.7129315068491</v>
      </c>
      <c r="F105" s="2">
        <f t="shared" si="3"/>
        <v>225027</v>
      </c>
    </row>
    <row r="106" spans="1:6" ht="14.25">
      <c r="A106" s="1">
        <v>97</v>
      </c>
      <c r="B106" s="1" t="s">
        <v>14</v>
      </c>
      <c r="C106" s="1">
        <v>30</v>
      </c>
      <c r="D106" s="2">
        <v>8333</v>
      </c>
      <c r="E106" s="2">
        <f t="shared" si="2"/>
        <v>1068.6279452054796</v>
      </c>
      <c r="F106" s="2">
        <f t="shared" si="3"/>
        <v>216694</v>
      </c>
    </row>
    <row r="107" spans="1:6" ht="14.25">
      <c r="A107" s="1">
        <v>98</v>
      </c>
      <c r="B107" s="1" t="s">
        <v>15</v>
      </c>
      <c r="C107" s="1">
        <v>31</v>
      </c>
      <c r="D107" s="2">
        <v>8333</v>
      </c>
      <c r="E107" s="2">
        <f t="shared" si="2"/>
        <v>1061.7848219178081</v>
      </c>
      <c r="F107" s="2">
        <f t="shared" si="3"/>
        <v>208361</v>
      </c>
    </row>
    <row r="108" spans="1:6" ht="14.25">
      <c r="A108" s="1">
        <v>99</v>
      </c>
      <c r="B108" s="1" t="s">
        <v>16</v>
      </c>
      <c r="C108" s="1">
        <v>30</v>
      </c>
      <c r="D108" s="2">
        <v>8333</v>
      </c>
      <c r="E108" s="2">
        <f t="shared" si="2"/>
        <v>986.4394520547944</v>
      </c>
      <c r="F108" s="2">
        <f t="shared" si="3"/>
        <v>200028</v>
      </c>
    </row>
    <row r="109" spans="1:6" ht="14.25">
      <c r="A109" s="1">
        <v>100</v>
      </c>
      <c r="B109" s="1" t="s">
        <v>17</v>
      </c>
      <c r="C109" s="1">
        <v>31</v>
      </c>
      <c r="D109" s="2">
        <v>8333</v>
      </c>
      <c r="E109" s="2">
        <f t="shared" si="2"/>
        <v>976.8567123287671</v>
      </c>
      <c r="F109" s="2">
        <f t="shared" si="3"/>
        <v>191695</v>
      </c>
    </row>
    <row r="110" spans="1:6" ht="14.25">
      <c r="A110" s="1">
        <v>101</v>
      </c>
      <c r="B110" s="1" t="s">
        <v>26</v>
      </c>
      <c r="C110" s="1">
        <v>31</v>
      </c>
      <c r="D110" s="2">
        <v>8333</v>
      </c>
      <c r="E110" s="2">
        <f t="shared" si="2"/>
        <v>934.3926575342466</v>
      </c>
      <c r="F110" s="2">
        <f>F109-D110</f>
        <v>183362</v>
      </c>
    </row>
    <row r="111" spans="1:6" ht="14.25">
      <c r="A111" s="1">
        <v>102</v>
      </c>
      <c r="B111" s="1" t="s">
        <v>7</v>
      </c>
      <c r="C111" s="1">
        <v>29</v>
      </c>
      <c r="D111" s="2">
        <v>8333</v>
      </c>
      <c r="E111" s="2">
        <f t="shared" si="2"/>
        <v>834.3848219178082</v>
      </c>
      <c r="F111" s="2">
        <f t="shared" si="3"/>
        <v>175029</v>
      </c>
    </row>
    <row r="112" spans="1:6" ht="14.25">
      <c r="A112" s="1">
        <v>103</v>
      </c>
      <c r="B112" s="1" t="s">
        <v>8</v>
      </c>
      <c r="C112" s="1">
        <v>31</v>
      </c>
      <c r="D112" s="2">
        <v>8333</v>
      </c>
      <c r="E112" s="2">
        <f t="shared" si="2"/>
        <v>849.4645479452055</v>
      </c>
      <c r="F112" s="2">
        <f t="shared" si="3"/>
        <v>166696</v>
      </c>
    </row>
    <row r="113" spans="1:6" ht="14.25">
      <c r="A113" s="1">
        <v>104</v>
      </c>
      <c r="B113" s="1" t="s">
        <v>9</v>
      </c>
      <c r="C113" s="1">
        <v>30</v>
      </c>
      <c r="D113" s="2">
        <v>8333</v>
      </c>
      <c r="E113" s="2">
        <f t="shared" si="2"/>
        <v>780.9682191780821</v>
      </c>
      <c r="F113" s="2">
        <f t="shared" si="3"/>
        <v>158363</v>
      </c>
    </row>
    <row r="114" spans="1:6" ht="14.25">
      <c r="A114" s="1">
        <v>105</v>
      </c>
      <c r="B114" s="1" t="s">
        <v>10</v>
      </c>
      <c r="C114" s="1">
        <v>31</v>
      </c>
      <c r="D114" s="2">
        <v>8333</v>
      </c>
      <c r="E114" s="2">
        <f t="shared" si="2"/>
        <v>764.5364383561644</v>
      </c>
      <c r="F114" s="2">
        <f t="shared" si="3"/>
        <v>150030</v>
      </c>
    </row>
    <row r="115" spans="1:6" ht="14.25">
      <c r="A115" s="1">
        <v>106</v>
      </c>
      <c r="B115" s="1" t="s">
        <v>11</v>
      </c>
      <c r="C115" s="1">
        <v>30</v>
      </c>
      <c r="D115" s="2">
        <v>8333</v>
      </c>
      <c r="E115" s="2">
        <f t="shared" si="2"/>
        <v>698.7797260273971</v>
      </c>
      <c r="F115" s="2">
        <f t="shared" si="3"/>
        <v>141697</v>
      </c>
    </row>
    <row r="116" spans="1:6" ht="14.25">
      <c r="A116" s="1">
        <v>107</v>
      </c>
      <c r="B116" s="1" t="s">
        <v>12</v>
      </c>
      <c r="C116" s="1">
        <v>31</v>
      </c>
      <c r="D116" s="2">
        <v>8333</v>
      </c>
      <c r="E116" s="2">
        <f t="shared" si="2"/>
        <v>679.6083287671232</v>
      </c>
      <c r="F116" s="2">
        <f t="shared" si="3"/>
        <v>133364</v>
      </c>
    </row>
    <row r="117" spans="1:6" ht="14.25">
      <c r="A117" s="1">
        <v>108</v>
      </c>
      <c r="B117" s="1" t="s">
        <v>13</v>
      </c>
      <c r="C117" s="1">
        <v>31</v>
      </c>
      <c r="D117" s="2">
        <v>8333</v>
      </c>
      <c r="E117" s="2">
        <f t="shared" si="2"/>
        <v>637.1442739726027</v>
      </c>
      <c r="F117" s="2">
        <f t="shared" si="3"/>
        <v>125031</v>
      </c>
    </row>
    <row r="118" spans="1:6" ht="14.25">
      <c r="A118" s="1">
        <v>109</v>
      </c>
      <c r="B118" s="1" t="s">
        <v>14</v>
      </c>
      <c r="C118" s="1">
        <v>30</v>
      </c>
      <c r="D118" s="2">
        <v>8333</v>
      </c>
      <c r="E118" s="2">
        <f t="shared" si="2"/>
        <v>575.4969863013698</v>
      </c>
      <c r="F118" s="2">
        <f t="shared" si="3"/>
        <v>116698</v>
      </c>
    </row>
    <row r="119" spans="1:6" ht="14.25">
      <c r="A119" s="1">
        <v>110</v>
      </c>
      <c r="B119" s="1" t="s">
        <v>15</v>
      </c>
      <c r="C119" s="1">
        <v>31</v>
      </c>
      <c r="D119" s="2">
        <v>8333</v>
      </c>
      <c r="E119" s="2">
        <f t="shared" si="2"/>
        <v>552.2161643835616</v>
      </c>
      <c r="F119" s="2">
        <f t="shared" si="3"/>
        <v>108365</v>
      </c>
    </row>
    <row r="120" spans="1:6" ht="14.25">
      <c r="A120" s="1">
        <v>111</v>
      </c>
      <c r="B120" s="1" t="s">
        <v>16</v>
      </c>
      <c r="C120" s="1">
        <v>30</v>
      </c>
      <c r="D120" s="2">
        <v>8333</v>
      </c>
      <c r="E120" s="2">
        <f t="shared" si="2"/>
        <v>493.30849315068497</v>
      </c>
      <c r="F120" s="2">
        <f t="shared" si="3"/>
        <v>100032</v>
      </c>
    </row>
    <row r="121" spans="1:6" ht="14.25">
      <c r="A121" s="1">
        <v>112</v>
      </c>
      <c r="B121" s="1" t="s">
        <v>17</v>
      </c>
      <c r="C121" s="1">
        <v>31</v>
      </c>
      <c r="D121" s="2">
        <v>8333</v>
      </c>
      <c r="E121" s="2">
        <f t="shared" si="2"/>
        <v>467.2880547945205</v>
      </c>
      <c r="F121" s="2">
        <f t="shared" si="3"/>
        <v>91699</v>
      </c>
    </row>
    <row r="122" spans="1:6" ht="14.25">
      <c r="A122" s="1">
        <v>113</v>
      </c>
      <c r="B122" s="1" t="s">
        <v>27</v>
      </c>
      <c r="C122" s="1">
        <v>31</v>
      </c>
      <c r="D122" s="2">
        <v>8333</v>
      </c>
      <c r="E122" s="2">
        <f t="shared" si="2"/>
        <v>424.82399999999996</v>
      </c>
      <c r="F122" s="2">
        <f t="shared" si="3"/>
        <v>83366</v>
      </c>
    </row>
    <row r="123" spans="1:6" ht="14.25">
      <c r="A123" s="1">
        <v>114</v>
      </c>
      <c r="B123" s="1" t="s">
        <v>7</v>
      </c>
      <c r="C123" s="1">
        <v>29</v>
      </c>
      <c r="D123" s="2">
        <v>8333</v>
      </c>
      <c r="E123" s="2">
        <f t="shared" si="2"/>
        <v>357.6915616438356</v>
      </c>
      <c r="F123" s="2">
        <f t="shared" si="3"/>
        <v>75033</v>
      </c>
    </row>
    <row r="124" spans="1:6" ht="14.25">
      <c r="A124" s="1">
        <v>115</v>
      </c>
      <c r="B124" s="1" t="s">
        <v>8</v>
      </c>
      <c r="C124" s="1">
        <v>31</v>
      </c>
      <c r="D124" s="2">
        <v>8333</v>
      </c>
      <c r="E124" s="2">
        <f t="shared" si="2"/>
        <v>339.8958904109589</v>
      </c>
      <c r="F124" s="2">
        <f t="shared" si="3"/>
        <v>66700</v>
      </c>
    </row>
    <row r="125" spans="1:6" ht="14.25">
      <c r="A125" s="1">
        <v>116</v>
      </c>
      <c r="B125" s="1" t="s">
        <v>9</v>
      </c>
      <c r="C125" s="1">
        <v>30</v>
      </c>
      <c r="D125" s="2">
        <v>8333</v>
      </c>
      <c r="E125" s="2">
        <f t="shared" si="2"/>
        <v>287.83726027397256</v>
      </c>
      <c r="F125" s="2">
        <f t="shared" si="3"/>
        <v>58367</v>
      </c>
    </row>
    <row r="126" spans="1:6" ht="14.25">
      <c r="A126" s="1">
        <v>117</v>
      </c>
      <c r="B126" s="1" t="s">
        <v>10</v>
      </c>
      <c r="C126" s="1">
        <v>31</v>
      </c>
      <c r="D126" s="2">
        <v>8333</v>
      </c>
      <c r="E126" s="2">
        <f t="shared" si="2"/>
        <v>254.96778082191778</v>
      </c>
      <c r="F126" s="2">
        <f t="shared" si="3"/>
        <v>50034</v>
      </c>
    </row>
    <row r="127" spans="1:6" ht="14.25">
      <c r="A127" s="1">
        <v>118</v>
      </c>
      <c r="B127" s="4" t="s">
        <v>11</v>
      </c>
      <c r="C127" s="1">
        <v>30</v>
      </c>
      <c r="D127" s="2">
        <v>8333</v>
      </c>
      <c r="E127" s="2">
        <f t="shared" si="2"/>
        <v>205.64876712328768</v>
      </c>
      <c r="F127" s="2">
        <f t="shared" si="3"/>
        <v>41701</v>
      </c>
    </row>
    <row r="128" spans="1:6" ht="14.25">
      <c r="A128" s="1">
        <v>119</v>
      </c>
      <c r="B128" s="4" t="s">
        <v>12</v>
      </c>
      <c r="C128" s="1">
        <v>31</v>
      </c>
      <c r="D128" s="2">
        <v>8333</v>
      </c>
      <c r="E128" s="2">
        <f t="shared" si="2"/>
        <v>170.0396712328767</v>
      </c>
      <c r="F128" s="2">
        <f t="shared" si="3"/>
        <v>33368</v>
      </c>
    </row>
    <row r="129" spans="1:6" ht="14.25">
      <c r="A129" s="1">
        <v>120</v>
      </c>
      <c r="B129" s="4" t="s">
        <v>13</v>
      </c>
      <c r="C129" s="1">
        <v>31</v>
      </c>
      <c r="D129" s="2">
        <v>33368</v>
      </c>
      <c r="E129" s="2">
        <f t="shared" si="2"/>
        <v>0</v>
      </c>
      <c r="F129" s="2">
        <f t="shared" si="3"/>
        <v>0</v>
      </c>
    </row>
    <row r="130" spans="4:5" ht="14.25">
      <c r="D130" s="3">
        <f>SUM(D22:D129)</f>
        <v>900000</v>
      </c>
      <c r="E130" s="3">
        <f>SUM(E10:E129)</f>
        <v>294759.7966027397</v>
      </c>
    </row>
    <row r="132" spans="4:5" ht="14.25">
      <c r="D132" t="s">
        <v>29</v>
      </c>
      <c r="E132" s="3">
        <f>D130*1%</f>
        <v>9000</v>
      </c>
    </row>
    <row r="135" spans="4:5" ht="14.25">
      <c r="D135" t="s">
        <v>30</v>
      </c>
      <c r="E135" s="3">
        <f>D130+E130+E132</f>
        <v>1203759.7966027397</v>
      </c>
    </row>
  </sheetData>
  <sheetProtection/>
  <mergeCells count="1">
    <mergeCell ref="A5:F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G95"/>
  <sheetViews>
    <sheetView zoomScalePageLayoutView="0" workbookViewId="0" topLeftCell="A1">
      <selection activeCell="A4" sqref="A4:G98"/>
    </sheetView>
  </sheetViews>
  <sheetFormatPr defaultColWidth="8.796875" defaultRowHeight="14.25"/>
  <cols>
    <col min="1" max="1" width="6" style="0" customWidth="1"/>
    <col min="2" max="2" width="7.3984375" style="0" customWidth="1"/>
    <col min="3" max="3" width="6.8984375" style="0" customWidth="1"/>
    <col min="4" max="4" width="14.59765625" style="0" customWidth="1"/>
    <col min="5" max="5" width="16.8984375" style="0" customWidth="1"/>
    <col min="6" max="6" width="14.69921875" style="0" customWidth="1"/>
    <col min="7" max="7" width="13" style="0" bestFit="1" customWidth="1"/>
  </cols>
  <sheetData>
    <row r="4" spans="1:6" ht="14.25">
      <c r="A4" s="17" t="s">
        <v>35</v>
      </c>
      <c r="B4" s="17"/>
      <c r="C4" s="17"/>
      <c r="D4" s="17"/>
      <c r="E4" s="17"/>
      <c r="F4" s="17"/>
    </row>
    <row r="7" spans="1:7" ht="42.7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6" t="s">
        <v>5</v>
      </c>
      <c r="G7" s="1"/>
    </row>
    <row r="8" spans="1:7" ht="14.25">
      <c r="A8" s="1"/>
      <c r="B8" s="1"/>
      <c r="C8" s="1"/>
      <c r="D8" s="1"/>
      <c r="E8" s="1"/>
      <c r="F8" s="7"/>
      <c r="G8" s="1"/>
    </row>
    <row r="9" spans="1:7" ht="14.25">
      <c r="A9" s="1">
        <v>1</v>
      </c>
      <c r="B9" s="1" t="s">
        <v>14</v>
      </c>
      <c r="C9" s="1">
        <v>10</v>
      </c>
      <c r="D9" s="2"/>
      <c r="E9" s="2">
        <f aca="true" t="shared" si="0" ref="E9:E72">F9*C9*6%/365</f>
        <v>0</v>
      </c>
      <c r="F9" s="7"/>
      <c r="G9" s="1"/>
    </row>
    <row r="10" spans="1:7" ht="14.25">
      <c r="A10" s="1">
        <v>2</v>
      </c>
      <c r="B10" s="1" t="s">
        <v>15</v>
      </c>
      <c r="C10" s="1">
        <v>31</v>
      </c>
      <c r="D10" s="2"/>
      <c r="E10" s="2">
        <f t="shared" si="0"/>
        <v>0</v>
      </c>
      <c r="F10" s="7">
        <f aca="true" t="shared" si="1" ref="F10:F73">F9-D10</f>
        <v>0</v>
      </c>
      <c r="G10" s="1"/>
    </row>
    <row r="11" spans="1:7" ht="14.25">
      <c r="A11" s="1">
        <v>3</v>
      </c>
      <c r="B11" s="1" t="s">
        <v>16</v>
      </c>
      <c r="C11" s="1">
        <v>30</v>
      </c>
      <c r="D11" s="2"/>
      <c r="E11" s="2">
        <f t="shared" si="0"/>
        <v>0</v>
      </c>
      <c r="F11" s="7">
        <f t="shared" si="1"/>
        <v>0</v>
      </c>
      <c r="G11" s="1"/>
    </row>
    <row r="12" spans="1:7" ht="14.25">
      <c r="A12" s="1">
        <v>4</v>
      </c>
      <c r="B12" s="1" t="s">
        <v>17</v>
      </c>
      <c r="C12" s="1">
        <v>31</v>
      </c>
      <c r="D12" s="2"/>
      <c r="E12" s="2">
        <f t="shared" si="0"/>
        <v>631.8496438356165</v>
      </c>
      <c r="F12" s="7">
        <v>123992</v>
      </c>
      <c r="G12" s="1"/>
    </row>
    <row r="13" spans="1:7" ht="14.25">
      <c r="A13" s="1">
        <v>5</v>
      </c>
      <c r="B13" s="1" t="s">
        <v>18</v>
      </c>
      <c r="C13" s="1">
        <v>31</v>
      </c>
      <c r="D13" s="2">
        <v>1722</v>
      </c>
      <c r="E13" s="2">
        <f t="shared" si="0"/>
        <v>623.0745205479452</v>
      </c>
      <c r="F13" s="7">
        <f t="shared" si="1"/>
        <v>122270</v>
      </c>
      <c r="G13" s="1"/>
    </row>
    <row r="14" spans="1:7" ht="14.25">
      <c r="A14" s="1">
        <v>6</v>
      </c>
      <c r="B14" s="1" t="s">
        <v>7</v>
      </c>
      <c r="C14" s="1">
        <v>29</v>
      </c>
      <c r="D14" s="2">
        <v>1722</v>
      </c>
      <c r="E14" s="2">
        <f t="shared" si="0"/>
        <v>574.6671780821918</v>
      </c>
      <c r="F14" s="7">
        <f t="shared" si="1"/>
        <v>120548</v>
      </c>
      <c r="G14" s="1"/>
    </row>
    <row r="15" spans="1:7" ht="14.25">
      <c r="A15" s="1">
        <v>7</v>
      </c>
      <c r="B15" s="1" t="s">
        <v>8</v>
      </c>
      <c r="C15" s="1">
        <v>31</v>
      </c>
      <c r="D15" s="2">
        <v>1722</v>
      </c>
      <c r="E15" s="2">
        <f t="shared" si="0"/>
        <v>605.5242739726027</v>
      </c>
      <c r="F15" s="7">
        <f t="shared" si="1"/>
        <v>118826</v>
      </c>
      <c r="G15" s="1"/>
    </row>
    <row r="16" spans="1:7" ht="14.25">
      <c r="A16" s="1">
        <v>8</v>
      </c>
      <c r="B16" s="1" t="s">
        <v>9</v>
      </c>
      <c r="C16" s="1">
        <v>30</v>
      </c>
      <c r="D16" s="2">
        <v>1722</v>
      </c>
      <c r="E16" s="2">
        <f t="shared" si="0"/>
        <v>577.4991780821917</v>
      </c>
      <c r="F16" s="7">
        <f t="shared" si="1"/>
        <v>117104</v>
      </c>
      <c r="G16" s="1"/>
    </row>
    <row r="17" spans="1:7" ht="14.25">
      <c r="A17" s="1">
        <v>9</v>
      </c>
      <c r="B17" s="1" t="s">
        <v>10</v>
      </c>
      <c r="C17" s="1">
        <v>31</v>
      </c>
      <c r="D17" s="2">
        <v>1722</v>
      </c>
      <c r="E17" s="2">
        <f t="shared" si="0"/>
        <v>587.9740273972602</v>
      </c>
      <c r="F17" s="7">
        <f t="shared" si="1"/>
        <v>115382</v>
      </c>
      <c r="G17" s="1"/>
    </row>
    <row r="18" spans="1:7" ht="14.25">
      <c r="A18" s="1">
        <v>10</v>
      </c>
      <c r="B18" s="1" t="s">
        <v>11</v>
      </c>
      <c r="C18" s="1">
        <v>30</v>
      </c>
      <c r="D18" s="2">
        <v>1722</v>
      </c>
      <c r="E18" s="2">
        <f t="shared" si="0"/>
        <v>560.5150684931507</v>
      </c>
      <c r="F18" s="7">
        <f t="shared" si="1"/>
        <v>113660</v>
      </c>
      <c r="G18" s="1"/>
    </row>
    <row r="19" spans="1:7" ht="14.25">
      <c r="A19" s="1">
        <v>11</v>
      </c>
      <c r="B19" s="1" t="s">
        <v>12</v>
      </c>
      <c r="C19" s="1">
        <v>31</v>
      </c>
      <c r="D19" s="2">
        <v>1722</v>
      </c>
      <c r="E19" s="2">
        <f t="shared" si="0"/>
        <v>570.4237808219178</v>
      </c>
      <c r="F19" s="7">
        <f t="shared" si="1"/>
        <v>111938</v>
      </c>
      <c r="G19" s="1"/>
    </row>
    <row r="20" spans="1:7" ht="14.25">
      <c r="A20" s="1">
        <v>12</v>
      </c>
      <c r="B20" s="1" t="s">
        <v>13</v>
      </c>
      <c r="C20" s="1">
        <v>31</v>
      </c>
      <c r="D20" s="2">
        <v>1722</v>
      </c>
      <c r="E20" s="2">
        <f t="shared" si="0"/>
        <v>561.6486575342465</v>
      </c>
      <c r="F20" s="7">
        <f t="shared" si="1"/>
        <v>110216</v>
      </c>
      <c r="G20" s="1"/>
    </row>
    <row r="21" spans="1:7" ht="14.25">
      <c r="A21" s="1">
        <v>13</v>
      </c>
      <c r="B21" s="1" t="s">
        <v>14</v>
      </c>
      <c r="C21" s="1">
        <v>30</v>
      </c>
      <c r="D21" s="2">
        <v>1722</v>
      </c>
      <c r="E21" s="2">
        <f t="shared" si="0"/>
        <v>535.038904109589</v>
      </c>
      <c r="F21" s="7">
        <f t="shared" si="1"/>
        <v>108494</v>
      </c>
      <c r="G21" s="1"/>
    </row>
    <row r="22" spans="1:7" ht="14.25">
      <c r="A22" s="1">
        <v>14</v>
      </c>
      <c r="B22" s="1" t="s">
        <v>15</v>
      </c>
      <c r="C22" s="1">
        <v>31</v>
      </c>
      <c r="D22" s="2">
        <v>1722</v>
      </c>
      <c r="E22" s="2">
        <f t="shared" si="0"/>
        <v>544.0984109589041</v>
      </c>
      <c r="F22" s="7">
        <f t="shared" si="1"/>
        <v>106772</v>
      </c>
      <c r="G22" s="1"/>
    </row>
    <row r="23" spans="1:7" ht="14.25">
      <c r="A23" s="1">
        <v>15</v>
      </c>
      <c r="B23" s="1" t="s">
        <v>16</v>
      </c>
      <c r="C23" s="1">
        <v>30</v>
      </c>
      <c r="D23" s="2">
        <v>1722</v>
      </c>
      <c r="E23" s="2">
        <f t="shared" si="0"/>
        <v>518.054794520548</v>
      </c>
      <c r="F23" s="7">
        <f t="shared" si="1"/>
        <v>105050</v>
      </c>
      <c r="G23" s="1"/>
    </row>
    <row r="24" spans="1:7" ht="14.25">
      <c r="A24" s="1">
        <v>16</v>
      </c>
      <c r="B24" s="1" t="s">
        <v>17</v>
      </c>
      <c r="C24" s="1">
        <v>31</v>
      </c>
      <c r="D24" s="2">
        <v>1722</v>
      </c>
      <c r="E24" s="2">
        <f t="shared" si="0"/>
        <v>526.5481643835616</v>
      </c>
      <c r="F24" s="7">
        <f t="shared" si="1"/>
        <v>103328</v>
      </c>
      <c r="G24" s="2">
        <f>SUM(D13:D24)</f>
        <v>20664</v>
      </c>
    </row>
    <row r="25" spans="1:7" ht="14.25">
      <c r="A25" s="1">
        <v>17</v>
      </c>
      <c r="B25" s="1" t="s">
        <v>19</v>
      </c>
      <c r="C25" s="1">
        <v>31</v>
      </c>
      <c r="D25" s="2">
        <v>1722</v>
      </c>
      <c r="E25" s="2">
        <f t="shared" si="0"/>
        <v>517.7730410958904</v>
      </c>
      <c r="F25" s="7">
        <f t="shared" si="1"/>
        <v>101606</v>
      </c>
      <c r="G25" s="1"/>
    </row>
    <row r="26" spans="1:7" ht="14.25">
      <c r="A26" s="1">
        <v>18</v>
      </c>
      <c r="B26" s="1" t="s">
        <v>7</v>
      </c>
      <c r="C26" s="1">
        <v>28</v>
      </c>
      <c r="D26" s="2">
        <v>1722</v>
      </c>
      <c r="E26" s="2">
        <f t="shared" si="0"/>
        <v>459.7400547945205</v>
      </c>
      <c r="F26" s="7">
        <f t="shared" si="1"/>
        <v>99884</v>
      </c>
      <c r="G26" s="1"/>
    </row>
    <row r="27" spans="1:7" ht="14.25">
      <c r="A27" s="1">
        <v>19</v>
      </c>
      <c r="B27" s="1" t="s">
        <v>8</v>
      </c>
      <c r="C27" s="1">
        <v>31</v>
      </c>
      <c r="D27" s="2">
        <v>1722</v>
      </c>
      <c r="E27" s="2">
        <f t="shared" si="0"/>
        <v>500.22279452054795</v>
      </c>
      <c r="F27" s="7">
        <f t="shared" si="1"/>
        <v>98162</v>
      </c>
      <c r="G27" s="1"/>
    </row>
    <row r="28" spans="1:7" ht="14.25">
      <c r="A28" s="1">
        <v>20</v>
      </c>
      <c r="B28" s="1" t="s">
        <v>9</v>
      </c>
      <c r="C28" s="1">
        <v>30</v>
      </c>
      <c r="D28" s="2">
        <v>1722</v>
      </c>
      <c r="E28" s="2">
        <f t="shared" si="0"/>
        <v>475.5945205479452</v>
      </c>
      <c r="F28" s="7">
        <f t="shared" si="1"/>
        <v>96440</v>
      </c>
      <c r="G28" s="1"/>
    </row>
    <row r="29" spans="1:7" ht="14.25">
      <c r="A29" s="1">
        <v>21</v>
      </c>
      <c r="B29" s="1" t="s">
        <v>10</v>
      </c>
      <c r="C29" s="1">
        <v>31</v>
      </c>
      <c r="D29" s="2">
        <v>1722</v>
      </c>
      <c r="E29" s="2">
        <f t="shared" si="0"/>
        <v>482.67254794520545</v>
      </c>
      <c r="F29" s="7">
        <f t="shared" si="1"/>
        <v>94718</v>
      </c>
      <c r="G29" s="1"/>
    </row>
    <row r="30" spans="1:7" ht="14.25">
      <c r="A30" s="1">
        <v>22</v>
      </c>
      <c r="B30" s="1" t="s">
        <v>11</v>
      </c>
      <c r="C30" s="1">
        <v>30</v>
      </c>
      <c r="D30" s="2">
        <v>1722</v>
      </c>
      <c r="E30" s="2">
        <f t="shared" si="0"/>
        <v>458.6104109589041</v>
      </c>
      <c r="F30" s="7">
        <f t="shared" si="1"/>
        <v>92996</v>
      </c>
      <c r="G30" s="1"/>
    </row>
    <row r="31" spans="1:7" ht="14.25">
      <c r="A31" s="1">
        <v>23</v>
      </c>
      <c r="B31" s="1" t="s">
        <v>12</v>
      </c>
      <c r="C31" s="1">
        <v>31</v>
      </c>
      <c r="D31" s="2">
        <v>1722</v>
      </c>
      <c r="E31" s="2">
        <f t="shared" si="0"/>
        <v>465.12230136986295</v>
      </c>
      <c r="F31" s="7">
        <f t="shared" si="1"/>
        <v>91274</v>
      </c>
      <c r="G31" s="1"/>
    </row>
    <row r="32" spans="1:7" ht="14.25">
      <c r="A32" s="1">
        <v>24</v>
      </c>
      <c r="B32" s="1" t="s">
        <v>13</v>
      </c>
      <c r="C32" s="1">
        <v>31</v>
      </c>
      <c r="D32" s="2">
        <v>1722</v>
      </c>
      <c r="E32" s="2">
        <f t="shared" si="0"/>
        <v>456.34717808219176</v>
      </c>
      <c r="F32" s="7">
        <f t="shared" si="1"/>
        <v>89552</v>
      </c>
      <c r="G32" s="1"/>
    </row>
    <row r="33" spans="1:7" ht="14.25">
      <c r="A33" s="1">
        <v>25</v>
      </c>
      <c r="B33" s="1" t="s">
        <v>14</v>
      </c>
      <c r="C33" s="1">
        <v>30</v>
      </c>
      <c r="D33" s="2">
        <v>1722</v>
      </c>
      <c r="E33" s="2">
        <f t="shared" si="0"/>
        <v>433.13424657534244</v>
      </c>
      <c r="F33" s="7">
        <f t="shared" si="1"/>
        <v>87830</v>
      </c>
      <c r="G33" s="1"/>
    </row>
    <row r="34" spans="1:7" ht="14.25">
      <c r="A34" s="1">
        <v>26</v>
      </c>
      <c r="B34" s="1" t="s">
        <v>15</v>
      </c>
      <c r="C34" s="1">
        <v>31</v>
      </c>
      <c r="D34" s="2">
        <v>1722</v>
      </c>
      <c r="E34" s="2">
        <f t="shared" si="0"/>
        <v>438.7969315068493</v>
      </c>
      <c r="F34" s="7">
        <f t="shared" si="1"/>
        <v>86108</v>
      </c>
      <c r="G34" s="1"/>
    </row>
    <row r="35" spans="1:7" ht="14.25">
      <c r="A35" s="1">
        <v>27</v>
      </c>
      <c r="B35" s="1" t="s">
        <v>16</v>
      </c>
      <c r="C35" s="1">
        <v>30</v>
      </c>
      <c r="D35" s="2">
        <v>1722</v>
      </c>
      <c r="E35" s="2">
        <f t="shared" si="0"/>
        <v>416.15013698630133</v>
      </c>
      <c r="F35" s="7">
        <f t="shared" si="1"/>
        <v>84386</v>
      </c>
      <c r="G35" s="1"/>
    </row>
    <row r="36" spans="1:7" ht="14.25">
      <c r="A36" s="1">
        <v>28</v>
      </c>
      <c r="B36" s="1" t="s">
        <v>17</v>
      </c>
      <c r="C36" s="1">
        <v>31</v>
      </c>
      <c r="D36" s="2">
        <v>1722</v>
      </c>
      <c r="E36" s="2">
        <f t="shared" si="0"/>
        <v>421.2466849315069</v>
      </c>
      <c r="F36" s="7">
        <f t="shared" si="1"/>
        <v>82664</v>
      </c>
      <c r="G36" s="2">
        <f>SUM(D25:D36)</f>
        <v>20664</v>
      </c>
    </row>
    <row r="37" spans="1:7" ht="14.25">
      <c r="A37" s="1">
        <v>29</v>
      </c>
      <c r="B37" s="1" t="s">
        <v>20</v>
      </c>
      <c r="C37" s="1">
        <v>31</v>
      </c>
      <c r="D37" s="2">
        <v>1722</v>
      </c>
      <c r="E37" s="2">
        <f t="shared" si="0"/>
        <v>412.4715616438356</v>
      </c>
      <c r="F37" s="7">
        <f t="shared" si="1"/>
        <v>80942</v>
      </c>
      <c r="G37" s="1"/>
    </row>
    <row r="38" spans="1:7" ht="14.25">
      <c r="A38" s="1">
        <v>30</v>
      </c>
      <c r="B38" s="1" t="s">
        <v>7</v>
      </c>
      <c r="C38" s="1">
        <v>28</v>
      </c>
      <c r="D38" s="2">
        <v>1722</v>
      </c>
      <c r="E38" s="2">
        <f t="shared" si="0"/>
        <v>364.62904109589044</v>
      </c>
      <c r="F38" s="7">
        <f t="shared" si="1"/>
        <v>79220</v>
      </c>
      <c r="G38" s="1"/>
    </row>
    <row r="39" spans="1:7" ht="14.25">
      <c r="A39" s="1">
        <v>31</v>
      </c>
      <c r="B39" s="1" t="s">
        <v>8</v>
      </c>
      <c r="C39" s="1">
        <v>31</v>
      </c>
      <c r="D39" s="2">
        <v>1722</v>
      </c>
      <c r="E39" s="2">
        <f t="shared" si="0"/>
        <v>394.92131506849313</v>
      </c>
      <c r="F39" s="7">
        <f t="shared" si="1"/>
        <v>77498</v>
      </c>
      <c r="G39" s="1"/>
    </row>
    <row r="40" spans="1:7" ht="14.25">
      <c r="A40" s="1">
        <v>32</v>
      </c>
      <c r="B40" s="1" t="s">
        <v>9</v>
      </c>
      <c r="C40" s="1">
        <v>30</v>
      </c>
      <c r="D40" s="2">
        <v>1722</v>
      </c>
      <c r="E40" s="2">
        <f t="shared" si="0"/>
        <v>373.6898630136986</v>
      </c>
      <c r="F40" s="7">
        <f t="shared" si="1"/>
        <v>75776</v>
      </c>
      <c r="G40" s="1"/>
    </row>
    <row r="41" spans="1:7" ht="14.25">
      <c r="A41" s="1">
        <v>33</v>
      </c>
      <c r="B41" s="1" t="s">
        <v>10</v>
      </c>
      <c r="C41" s="1">
        <v>31</v>
      </c>
      <c r="D41" s="2">
        <v>1722</v>
      </c>
      <c r="E41" s="2">
        <f t="shared" si="0"/>
        <v>377.3710684931507</v>
      </c>
      <c r="F41" s="7">
        <f t="shared" si="1"/>
        <v>74054</v>
      </c>
      <c r="G41" s="1"/>
    </row>
    <row r="42" spans="1:7" ht="14.25">
      <c r="A42" s="1">
        <v>34</v>
      </c>
      <c r="B42" s="1" t="s">
        <v>11</v>
      </c>
      <c r="C42" s="1">
        <v>30</v>
      </c>
      <c r="D42" s="2">
        <v>1722</v>
      </c>
      <c r="E42" s="2">
        <f t="shared" si="0"/>
        <v>356.70575342465753</v>
      </c>
      <c r="F42" s="7">
        <f t="shared" si="1"/>
        <v>72332</v>
      </c>
      <c r="G42" s="1"/>
    </row>
    <row r="43" spans="1:7" ht="14.25">
      <c r="A43" s="1">
        <v>35</v>
      </c>
      <c r="B43" s="1" t="s">
        <v>12</v>
      </c>
      <c r="C43" s="1">
        <v>31</v>
      </c>
      <c r="D43" s="2">
        <v>1722</v>
      </c>
      <c r="E43" s="2">
        <f t="shared" si="0"/>
        <v>359.82082191780825</v>
      </c>
      <c r="F43" s="7">
        <f t="shared" si="1"/>
        <v>70610</v>
      </c>
      <c r="G43" s="1"/>
    </row>
    <row r="44" spans="1:7" ht="14.25">
      <c r="A44" s="1">
        <v>36</v>
      </c>
      <c r="B44" s="1" t="s">
        <v>13</v>
      </c>
      <c r="C44" s="1">
        <v>31</v>
      </c>
      <c r="D44" s="2">
        <v>1722</v>
      </c>
      <c r="E44" s="2">
        <f t="shared" si="0"/>
        <v>351.04569863013694</v>
      </c>
      <c r="F44" s="7">
        <f t="shared" si="1"/>
        <v>68888</v>
      </c>
      <c r="G44" s="1"/>
    </row>
    <row r="45" spans="1:7" ht="14.25">
      <c r="A45" s="1">
        <v>37</v>
      </c>
      <c r="B45" s="1" t="s">
        <v>14</v>
      </c>
      <c r="C45" s="1">
        <v>30</v>
      </c>
      <c r="D45" s="2">
        <v>1722</v>
      </c>
      <c r="E45" s="2">
        <f t="shared" si="0"/>
        <v>331.22958904109584</v>
      </c>
      <c r="F45" s="7">
        <f t="shared" si="1"/>
        <v>67166</v>
      </c>
      <c r="G45" s="1"/>
    </row>
    <row r="46" spans="1:7" ht="14.25">
      <c r="A46" s="1">
        <v>38</v>
      </c>
      <c r="B46" s="1" t="s">
        <v>15</v>
      </c>
      <c r="C46" s="1">
        <v>31</v>
      </c>
      <c r="D46" s="2">
        <v>1722</v>
      </c>
      <c r="E46" s="2">
        <f t="shared" si="0"/>
        <v>333.4954520547945</v>
      </c>
      <c r="F46" s="7">
        <f t="shared" si="1"/>
        <v>65444</v>
      </c>
      <c r="G46" s="1"/>
    </row>
    <row r="47" spans="1:7" ht="14.25">
      <c r="A47" s="1">
        <v>39</v>
      </c>
      <c r="B47" s="1" t="s">
        <v>16</v>
      </c>
      <c r="C47" s="1">
        <v>30</v>
      </c>
      <c r="D47" s="2">
        <v>1722</v>
      </c>
      <c r="E47" s="2">
        <f t="shared" si="0"/>
        <v>314.2454794520548</v>
      </c>
      <c r="F47" s="7">
        <f t="shared" si="1"/>
        <v>63722</v>
      </c>
      <c r="G47" s="1"/>
    </row>
    <row r="48" spans="1:7" ht="14.25">
      <c r="A48" s="1">
        <v>40</v>
      </c>
      <c r="B48" s="1" t="s">
        <v>17</v>
      </c>
      <c r="C48" s="1">
        <v>31</v>
      </c>
      <c r="D48" s="2">
        <v>1722</v>
      </c>
      <c r="E48" s="2">
        <f t="shared" si="0"/>
        <v>315.94520547945206</v>
      </c>
      <c r="F48" s="7">
        <f t="shared" si="1"/>
        <v>62000</v>
      </c>
      <c r="G48" s="2">
        <f>SUM(D37:D48)</f>
        <v>20664</v>
      </c>
    </row>
    <row r="49" spans="1:7" ht="14.25">
      <c r="A49" s="1">
        <v>41</v>
      </c>
      <c r="B49" s="1" t="s">
        <v>21</v>
      </c>
      <c r="C49" s="1">
        <v>31</v>
      </c>
      <c r="D49" s="2">
        <v>1722</v>
      </c>
      <c r="E49" s="2">
        <f t="shared" si="0"/>
        <v>307.1700821917808</v>
      </c>
      <c r="F49" s="7">
        <f t="shared" si="1"/>
        <v>60278</v>
      </c>
      <c r="G49" s="1"/>
    </row>
    <row r="50" spans="1:7" ht="14.25">
      <c r="A50" s="1">
        <v>42</v>
      </c>
      <c r="B50" s="1" t="s">
        <v>7</v>
      </c>
      <c r="C50" s="1">
        <v>28</v>
      </c>
      <c r="D50" s="2">
        <v>1722</v>
      </c>
      <c r="E50" s="2">
        <f t="shared" si="0"/>
        <v>269.51802739726025</v>
      </c>
      <c r="F50" s="7">
        <f t="shared" si="1"/>
        <v>58556</v>
      </c>
      <c r="G50" s="1"/>
    </row>
    <row r="51" spans="1:7" ht="14.25">
      <c r="A51" s="1">
        <v>43</v>
      </c>
      <c r="B51" s="1" t="s">
        <v>8</v>
      </c>
      <c r="C51" s="1">
        <v>31</v>
      </c>
      <c r="D51" s="2">
        <v>1722</v>
      </c>
      <c r="E51" s="2">
        <f t="shared" si="0"/>
        <v>289.6198356164383</v>
      </c>
      <c r="F51" s="7">
        <f t="shared" si="1"/>
        <v>56834</v>
      </c>
      <c r="G51" s="1"/>
    </row>
    <row r="52" spans="1:7" ht="14.25">
      <c r="A52" s="1">
        <v>44</v>
      </c>
      <c r="B52" s="1" t="s">
        <v>9</v>
      </c>
      <c r="C52" s="1">
        <v>30</v>
      </c>
      <c r="D52" s="2">
        <v>1722</v>
      </c>
      <c r="E52" s="2">
        <f t="shared" si="0"/>
        <v>271.78520547945203</v>
      </c>
      <c r="F52" s="7">
        <f t="shared" si="1"/>
        <v>55112</v>
      </c>
      <c r="G52" s="1"/>
    </row>
    <row r="53" spans="1:7" ht="14.25">
      <c r="A53" s="1">
        <v>45</v>
      </c>
      <c r="B53" s="1" t="s">
        <v>10</v>
      </c>
      <c r="C53" s="1">
        <v>31</v>
      </c>
      <c r="D53" s="2">
        <v>1722</v>
      </c>
      <c r="E53" s="2">
        <f t="shared" si="0"/>
        <v>272.06958904109587</v>
      </c>
      <c r="F53" s="7">
        <f t="shared" si="1"/>
        <v>53390</v>
      </c>
      <c r="G53" s="1"/>
    </row>
    <row r="54" spans="1:7" ht="14.25">
      <c r="A54" s="1">
        <v>46</v>
      </c>
      <c r="B54" s="1" t="s">
        <v>11</v>
      </c>
      <c r="C54" s="1">
        <v>30</v>
      </c>
      <c r="D54" s="2">
        <v>1722</v>
      </c>
      <c r="E54" s="2">
        <f t="shared" si="0"/>
        <v>254.80109589041095</v>
      </c>
      <c r="F54" s="7">
        <f t="shared" si="1"/>
        <v>51668</v>
      </c>
      <c r="G54" s="1"/>
    </row>
    <row r="55" spans="1:7" ht="14.25">
      <c r="A55" s="1">
        <v>47</v>
      </c>
      <c r="B55" s="1" t="s">
        <v>12</v>
      </c>
      <c r="C55" s="1">
        <v>31</v>
      </c>
      <c r="D55" s="2">
        <v>1722</v>
      </c>
      <c r="E55" s="2">
        <f t="shared" si="0"/>
        <v>254.51934246575343</v>
      </c>
      <c r="F55" s="7">
        <f t="shared" si="1"/>
        <v>49946</v>
      </c>
      <c r="G55" s="1"/>
    </row>
    <row r="56" spans="1:7" ht="14.25">
      <c r="A56" s="1">
        <v>48</v>
      </c>
      <c r="B56" s="1" t="s">
        <v>13</v>
      </c>
      <c r="C56" s="1">
        <v>31</v>
      </c>
      <c r="D56" s="2">
        <v>1722</v>
      </c>
      <c r="E56" s="2">
        <f t="shared" si="0"/>
        <v>245.7442191780822</v>
      </c>
      <c r="F56" s="7">
        <f t="shared" si="1"/>
        <v>48224</v>
      </c>
      <c r="G56" s="1"/>
    </row>
    <row r="57" spans="1:7" ht="14.25">
      <c r="A57" s="1">
        <v>49</v>
      </c>
      <c r="B57" s="1" t="s">
        <v>14</v>
      </c>
      <c r="C57" s="1">
        <v>30</v>
      </c>
      <c r="D57" s="2">
        <v>1722</v>
      </c>
      <c r="E57" s="2">
        <f t="shared" si="0"/>
        <v>229.32493150684928</v>
      </c>
      <c r="F57" s="7">
        <f t="shared" si="1"/>
        <v>46502</v>
      </c>
      <c r="G57" s="1"/>
    </row>
    <row r="58" spans="1:7" ht="14.25">
      <c r="A58" s="1">
        <v>50</v>
      </c>
      <c r="B58" s="1" t="s">
        <v>15</v>
      </c>
      <c r="C58" s="1">
        <v>31</v>
      </c>
      <c r="D58" s="2">
        <v>1722</v>
      </c>
      <c r="E58" s="2">
        <f t="shared" si="0"/>
        <v>228.19397260273973</v>
      </c>
      <c r="F58" s="7">
        <f t="shared" si="1"/>
        <v>44780</v>
      </c>
      <c r="G58" s="1"/>
    </row>
    <row r="59" spans="1:7" ht="14.25">
      <c r="A59" s="1">
        <v>51</v>
      </c>
      <c r="B59" s="1" t="s">
        <v>16</v>
      </c>
      <c r="C59" s="1">
        <v>30</v>
      </c>
      <c r="D59" s="2">
        <v>1722</v>
      </c>
      <c r="E59" s="2">
        <f t="shared" si="0"/>
        <v>212.3408219178082</v>
      </c>
      <c r="F59" s="7">
        <f t="shared" si="1"/>
        <v>43058</v>
      </c>
      <c r="G59" s="1"/>
    </row>
    <row r="60" spans="1:7" ht="14.25">
      <c r="A60" s="1">
        <v>52</v>
      </c>
      <c r="B60" s="1" t="s">
        <v>17</v>
      </c>
      <c r="C60" s="1">
        <v>31</v>
      </c>
      <c r="D60" s="2">
        <v>1722</v>
      </c>
      <c r="E60" s="2">
        <f t="shared" si="0"/>
        <v>210.64372602739724</v>
      </c>
      <c r="F60" s="7">
        <f t="shared" si="1"/>
        <v>41336</v>
      </c>
      <c r="G60" s="2">
        <f>SUM(D49:D60)</f>
        <v>20664</v>
      </c>
    </row>
    <row r="61" spans="1:7" ht="14.25">
      <c r="A61" s="1">
        <v>53</v>
      </c>
      <c r="B61" s="1" t="s">
        <v>22</v>
      </c>
      <c r="C61" s="1">
        <v>31</v>
      </c>
      <c r="D61" s="2">
        <v>1722</v>
      </c>
      <c r="E61" s="2">
        <f t="shared" si="0"/>
        <v>201.86860273972601</v>
      </c>
      <c r="F61" s="7">
        <f t="shared" si="1"/>
        <v>39614</v>
      </c>
      <c r="G61" s="1"/>
    </row>
    <row r="62" spans="1:7" ht="14.25">
      <c r="A62" s="1">
        <v>54</v>
      </c>
      <c r="B62" s="1" t="s">
        <v>7</v>
      </c>
      <c r="C62" s="1">
        <v>29</v>
      </c>
      <c r="D62" s="2">
        <v>1722</v>
      </c>
      <c r="E62" s="2">
        <f t="shared" si="0"/>
        <v>180.63583561643836</v>
      </c>
      <c r="F62" s="7">
        <f t="shared" si="1"/>
        <v>37892</v>
      </c>
      <c r="G62" s="1"/>
    </row>
    <row r="63" spans="1:7" ht="14.25">
      <c r="A63" s="1">
        <v>55</v>
      </c>
      <c r="B63" s="1" t="s">
        <v>8</v>
      </c>
      <c r="C63" s="1">
        <v>31</v>
      </c>
      <c r="D63" s="2">
        <v>1722</v>
      </c>
      <c r="E63" s="2">
        <f t="shared" si="0"/>
        <v>184.31835616438354</v>
      </c>
      <c r="F63" s="7">
        <f t="shared" si="1"/>
        <v>36170</v>
      </c>
      <c r="G63" s="1"/>
    </row>
    <row r="64" spans="1:7" ht="14.25">
      <c r="A64" s="1">
        <v>56</v>
      </c>
      <c r="B64" s="1" t="s">
        <v>9</v>
      </c>
      <c r="C64" s="1">
        <v>30</v>
      </c>
      <c r="D64" s="2">
        <v>1722</v>
      </c>
      <c r="E64" s="2">
        <f t="shared" si="0"/>
        <v>169.88054794520545</v>
      </c>
      <c r="F64" s="7">
        <f t="shared" si="1"/>
        <v>34448</v>
      </c>
      <c r="G64" s="1"/>
    </row>
    <row r="65" spans="1:7" ht="14.25">
      <c r="A65" s="1">
        <v>57</v>
      </c>
      <c r="B65" s="1" t="s">
        <v>10</v>
      </c>
      <c r="C65" s="1">
        <v>31</v>
      </c>
      <c r="D65" s="2">
        <v>1722</v>
      </c>
      <c r="E65" s="2">
        <f t="shared" si="0"/>
        <v>166.7681095890411</v>
      </c>
      <c r="F65" s="7">
        <f t="shared" si="1"/>
        <v>32726</v>
      </c>
      <c r="G65" s="1"/>
    </row>
    <row r="66" spans="1:7" ht="14.25">
      <c r="A66" s="1">
        <v>58</v>
      </c>
      <c r="B66" s="1" t="s">
        <v>11</v>
      </c>
      <c r="C66" s="1">
        <v>30</v>
      </c>
      <c r="D66" s="2">
        <v>1722</v>
      </c>
      <c r="E66" s="2">
        <f t="shared" si="0"/>
        <v>152.89643835616437</v>
      </c>
      <c r="F66" s="7">
        <f t="shared" si="1"/>
        <v>31004</v>
      </c>
      <c r="G66" s="1"/>
    </row>
    <row r="67" spans="1:7" ht="14.25">
      <c r="A67" s="1">
        <v>59</v>
      </c>
      <c r="B67" s="1" t="s">
        <v>12</v>
      </c>
      <c r="C67" s="1">
        <v>31</v>
      </c>
      <c r="D67" s="2">
        <v>1722</v>
      </c>
      <c r="E67" s="2">
        <f t="shared" si="0"/>
        <v>149.21786301369863</v>
      </c>
      <c r="F67" s="7">
        <f t="shared" si="1"/>
        <v>29282</v>
      </c>
      <c r="G67" s="1"/>
    </row>
    <row r="68" spans="1:7" ht="14.25">
      <c r="A68" s="1">
        <v>60</v>
      </c>
      <c r="B68" s="1" t="s">
        <v>13</v>
      </c>
      <c r="C68" s="1">
        <v>31</v>
      </c>
      <c r="D68" s="2">
        <v>1722</v>
      </c>
      <c r="E68" s="2">
        <f t="shared" si="0"/>
        <v>140.44273972602738</v>
      </c>
      <c r="F68" s="7">
        <f t="shared" si="1"/>
        <v>27560</v>
      </c>
      <c r="G68" s="1"/>
    </row>
    <row r="69" spans="1:7" ht="14.25">
      <c r="A69" s="1">
        <v>61</v>
      </c>
      <c r="B69" s="1" t="s">
        <v>14</v>
      </c>
      <c r="C69" s="1">
        <v>30</v>
      </c>
      <c r="D69" s="2">
        <v>1722</v>
      </c>
      <c r="E69" s="2">
        <f t="shared" si="0"/>
        <v>127.42027397260274</v>
      </c>
      <c r="F69" s="7">
        <f t="shared" si="1"/>
        <v>25838</v>
      </c>
      <c r="G69" s="1"/>
    </row>
    <row r="70" spans="1:7" ht="14.25">
      <c r="A70" s="1">
        <v>62</v>
      </c>
      <c r="B70" s="1" t="s">
        <v>15</v>
      </c>
      <c r="C70" s="1">
        <v>31</v>
      </c>
      <c r="D70" s="2">
        <v>1722</v>
      </c>
      <c r="E70" s="2">
        <f t="shared" si="0"/>
        <v>122.89249315068491</v>
      </c>
      <c r="F70" s="7">
        <f t="shared" si="1"/>
        <v>24116</v>
      </c>
      <c r="G70" s="1"/>
    </row>
    <row r="71" spans="1:7" ht="14.25">
      <c r="A71" s="1">
        <v>63</v>
      </c>
      <c r="B71" s="1" t="s">
        <v>16</v>
      </c>
      <c r="C71" s="1">
        <v>30</v>
      </c>
      <c r="D71" s="2">
        <v>1722</v>
      </c>
      <c r="E71" s="2">
        <f t="shared" si="0"/>
        <v>110.43616438356163</v>
      </c>
      <c r="F71" s="7">
        <f t="shared" si="1"/>
        <v>22394</v>
      </c>
      <c r="G71" s="1"/>
    </row>
    <row r="72" spans="1:7" ht="14.25">
      <c r="A72" s="1">
        <v>64</v>
      </c>
      <c r="B72" s="1" t="s">
        <v>17</v>
      </c>
      <c r="C72" s="1">
        <v>31</v>
      </c>
      <c r="D72" s="2">
        <v>1722</v>
      </c>
      <c r="E72" s="2">
        <f t="shared" si="0"/>
        <v>105.34224657534246</v>
      </c>
      <c r="F72" s="7">
        <f t="shared" si="1"/>
        <v>20672</v>
      </c>
      <c r="G72" s="2">
        <f>SUM(D61:D72)</f>
        <v>20664</v>
      </c>
    </row>
    <row r="73" spans="1:7" ht="14.25">
      <c r="A73" s="1">
        <v>65</v>
      </c>
      <c r="B73" s="1" t="s">
        <v>23</v>
      </c>
      <c r="C73" s="1">
        <v>31</v>
      </c>
      <c r="D73" s="2">
        <v>1722</v>
      </c>
      <c r="E73" s="2">
        <f aca="true" t="shared" si="2" ref="E73:E86">F73*C73*6%/365</f>
        <v>96.56712328767124</v>
      </c>
      <c r="F73" s="7">
        <f t="shared" si="1"/>
        <v>18950</v>
      </c>
      <c r="G73" s="1"/>
    </row>
    <row r="74" spans="1:7" ht="14.25">
      <c r="A74" s="1">
        <v>66</v>
      </c>
      <c r="B74" s="1" t="s">
        <v>7</v>
      </c>
      <c r="C74" s="1">
        <v>28</v>
      </c>
      <c r="D74" s="2">
        <v>1722</v>
      </c>
      <c r="E74" s="2">
        <f t="shared" si="2"/>
        <v>79.29599999999999</v>
      </c>
      <c r="F74" s="7">
        <f aca="true" t="shared" si="3" ref="F74:F86">F73-D74</f>
        <v>17228</v>
      </c>
      <c r="G74" s="1"/>
    </row>
    <row r="75" spans="1:7" ht="14.25">
      <c r="A75" s="1">
        <v>67</v>
      </c>
      <c r="B75" s="1" t="s">
        <v>8</v>
      </c>
      <c r="C75" s="1">
        <v>31</v>
      </c>
      <c r="D75" s="2">
        <v>1722</v>
      </c>
      <c r="E75" s="2">
        <f t="shared" si="2"/>
        <v>79.01687671232877</v>
      </c>
      <c r="F75" s="7">
        <f t="shared" si="3"/>
        <v>15506</v>
      </c>
      <c r="G75" s="1"/>
    </row>
    <row r="76" spans="1:7" ht="14.25">
      <c r="A76" s="1">
        <v>68</v>
      </c>
      <c r="B76" s="1" t="s">
        <v>9</v>
      </c>
      <c r="C76" s="1">
        <v>30</v>
      </c>
      <c r="D76" s="2">
        <v>1722</v>
      </c>
      <c r="E76" s="2">
        <f t="shared" si="2"/>
        <v>67.97589041095891</v>
      </c>
      <c r="F76" s="7">
        <f t="shared" si="3"/>
        <v>13784</v>
      </c>
      <c r="G76" s="1"/>
    </row>
    <row r="77" spans="1:7" ht="14.25">
      <c r="A77" s="1">
        <v>69</v>
      </c>
      <c r="B77" s="1" t="s">
        <v>10</v>
      </c>
      <c r="C77" s="1">
        <v>31</v>
      </c>
      <c r="D77" s="2">
        <v>1722</v>
      </c>
      <c r="E77" s="2">
        <f t="shared" si="2"/>
        <v>61.4666301369863</v>
      </c>
      <c r="F77" s="7">
        <f t="shared" si="3"/>
        <v>12062</v>
      </c>
      <c r="G77" s="1"/>
    </row>
    <row r="78" spans="1:7" ht="14.25">
      <c r="A78" s="1">
        <v>70</v>
      </c>
      <c r="B78" s="1" t="s">
        <v>11</v>
      </c>
      <c r="C78" s="1">
        <v>30</v>
      </c>
      <c r="D78" s="2">
        <v>1722</v>
      </c>
      <c r="E78" s="2">
        <f t="shared" si="2"/>
        <v>50.99178082191781</v>
      </c>
      <c r="F78" s="7">
        <f t="shared" si="3"/>
        <v>10340</v>
      </c>
      <c r="G78" s="1"/>
    </row>
    <row r="79" spans="1:7" ht="14.25">
      <c r="A79" s="1">
        <v>71</v>
      </c>
      <c r="B79" s="1" t="s">
        <v>12</v>
      </c>
      <c r="C79" s="1">
        <v>31</v>
      </c>
      <c r="D79" s="2">
        <v>1722</v>
      </c>
      <c r="E79" s="2">
        <f t="shared" si="2"/>
        <v>43.91638356164383</v>
      </c>
      <c r="F79" s="7">
        <f t="shared" si="3"/>
        <v>8618</v>
      </c>
      <c r="G79" s="1"/>
    </row>
    <row r="80" spans="1:7" ht="14.25">
      <c r="A80" s="1">
        <v>72</v>
      </c>
      <c r="B80" s="1" t="s">
        <v>13</v>
      </c>
      <c r="C80" s="1">
        <v>31</v>
      </c>
      <c r="D80" s="2">
        <v>1722</v>
      </c>
      <c r="E80" s="2">
        <f t="shared" si="2"/>
        <v>35.1412602739726</v>
      </c>
      <c r="F80" s="7">
        <f t="shared" si="3"/>
        <v>6896</v>
      </c>
      <c r="G80" s="1"/>
    </row>
    <row r="81" spans="1:7" ht="14.25">
      <c r="A81" s="1">
        <v>73</v>
      </c>
      <c r="B81" s="1" t="s">
        <v>14</v>
      </c>
      <c r="C81" s="1">
        <v>30</v>
      </c>
      <c r="D81" s="2">
        <v>1722</v>
      </c>
      <c r="E81" s="2">
        <f t="shared" si="2"/>
        <v>25.51561643835616</v>
      </c>
      <c r="F81" s="7">
        <f t="shared" si="3"/>
        <v>5174</v>
      </c>
      <c r="G81" s="1"/>
    </row>
    <row r="82" spans="1:7" ht="14.25">
      <c r="A82" s="1">
        <v>74</v>
      </c>
      <c r="B82" s="1" t="s">
        <v>15</v>
      </c>
      <c r="C82" s="1">
        <v>31</v>
      </c>
      <c r="D82" s="2">
        <v>1722</v>
      </c>
      <c r="E82" s="2">
        <f t="shared" si="2"/>
        <v>17.591013698630135</v>
      </c>
      <c r="F82" s="7">
        <f t="shared" si="3"/>
        <v>3452</v>
      </c>
      <c r="G82" s="1"/>
    </row>
    <row r="83" spans="1:7" ht="14.25">
      <c r="A83" s="1">
        <v>75</v>
      </c>
      <c r="B83" s="1" t="s">
        <v>16</v>
      </c>
      <c r="C83" s="1">
        <v>30</v>
      </c>
      <c r="D83" s="2">
        <v>1722</v>
      </c>
      <c r="E83" s="2">
        <f t="shared" si="2"/>
        <v>8.531506849315068</v>
      </c>
      <c r="F83" s="7">
        <f t="shared" si="3"/>
        <v>1730</v>
      </c>
      <c r="G83" s="1"/>
    </row>
    <row r="84" spans="1:7" ht="14.25">
      <c r="A84" s="1">
        <v>76</v>
      </c>
      <c r="B84" s="1" t="s">
        <v>17</v>
      </c>
      <c r="C84" s="1">
        <v>31</v>
      </c>
      <c r="D84" s="2">
        <v>1730</v>
      </c>
      <c r="E84" s="2">
        <f t="shared" si="2"/>
        <v>0</v>
      </c>
      <c r="F84" s="7">
        <f t="shared" si="3"/>
        <v>0</v>
      </c>
      <c r="G84" s="2">
        <f>SUM(D73:D84)</f>
        <v>20672</v>
      </c>
    </row>
    <row r="85" spans="1:7" ht="14.25">
      <c r="A85" s="1">
        <v>77</v>
      </c>
      <c r="B85" s="1" t="s">
        <v>24</v>
      </c>
      <c r="C85" s="1">
        <v>31</v>
      </c>
      <c r="D85" s="2"/>
      <c r="E85" s="2">
        <f t="shared" si="2"/>
        <v>0</v>
      </c>
      <c r="F85" s="7">
        <f t="shared" si="3"/>
        <v>0</v>
      </c>
      <c r="G85" s="1"/>
    </row>
    <row r="86" spans="1:7" ht="14.25">
      <c r="A86" s="1">
        <v>78</v>
      </c>
      <c r="B86" s="1" t="s">
        <v>7</v>
      </c>
      <c r="C86" s="1">
        <v>28</v>
      </c>
      <c r="D86" s="2"/>
      <c r="E86" s="2">
        <f t="shared" si="2"/>
        <v>0</v>
      </c>
      <c r="F86" s="7">
        <f t="shared" si="3"/>
        <v>0</v>
      </c>
      <c r="G86" s="1"/>
    </row>
    <row r="87" spans="1:7" ht="14.25">
      <c r="A87" s="1">
        <v>118</v>
      </c>
      <c r="B87" s="4" t="s">
        <v>11</v>
      </c>
      <c r="C87" s="1">
        <v>30</v>
      </c>
      <c r="D87" s="2"/>
      <c r="E87" s="2"/>
      <c r="F87" s="7"/>
      <c r="G87" s="1"/>
    </row>
    <row r="88" spans="1:7" ht="14.25">
      <c r="A88" s="1">
        <v>119</v>
      </c>
      <c r="B88" s="4" t="s">
        <v>12</v>
      </c>
      <c r="C88" s="1">
        <v>31</v>
      </c>
      <c r="D88" s="2"/>
      <c r="E88" s="2"/>
      <c r="F88" s="7"/>
      <c r="G88" s="1"/>
    </row>
    <row r="89" spans="1:7" ht="14.25">
      <c r="A89" s="1">
        <v>120</v>
      </c>
      <c r="B89" s="4" t="s">
        <v>13</v>
      </c>
      <c r="C89" s="1">
        <v>31</v>
      </c>
      <c r="D89" s="2"/>
      <c r="E89" s="2"/>
      <c r="F89" s="7"/>
      <c r="G89" s="1"/>
    </row>
    <row r="90" spans="4:7" ht="14.25">
      <c r="D90" s="3">
        <f>SUM(D9:D89)</f>
        <v>123992</v>
      </c>
      <c r="E90" s="3">
        <f>SUM(E9:E89)</f>
        <v>22651.758904109593</v>
      </c>
      <c r="G90" s="1">
        <f>SUM(G13:G84)</f>
        <v>123992</v>
      </c>
    </row>
    <row r="91" ht="14.25">
      <c r="G91" s="1"/>
    </row>
    <row r="92" spans="4:5" ht="14.25">
      <c r="D92" t="s">
        <v>29</v>
      </c>
      <c r="E92" s="3">
        <f>D90*1%</f>
        <v>1239.92</v>
      </c>
    </row>
    <row r="95" spans="4:5" ht="14.25">
      <c r="D95" t="s">
        <v>30</v>
      </c>
      <c r="E95" s="3">
        <f>D90+E90+E92</f>
        <v>147883.6789041096</v>
      </c>
    </row>
  </sheetData>
  <sheetProtection/>
  <mergeCells count="1">
    <mergeCell ref="A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G72"/>
  <sheetViews>
    <sheetView zoomScalePageLayoutView="0" workbookViewId="0" topLeftCell="A1">
      <selection activeCell="D12" sqref="D12"/>
    </sheetView>
  </sheetViews>
  <sheetFormatPr defaultColWidth="8.796875" defaultRowHeight="14.25"/>
  <cols>
    <col min="1" max="1" width="4.19921875" style="0" customWidth="1"/>
    <col min="2" max="2" width="6.8984375" style="0" customWidth="1"/>
    <col min="3" max="3" width="4.19921875" style="0" customWidth="1"/>
    <col min="4" max="4" width="14.09765625" style="0" customWidth="1"/>
    <col min="5" max="5" width="15.59765625" style="0" customWidth="1"/>
    <col min="6" max="6" width="15" style="0" customWidth="1"/>
    <col min="7" max="7" width="14" style="0" bestFit="1" customWidth="1"/>
  </cols>
  <sheetData>
    <row r="3" spans="1:6" ht="14.25">
      <c r="A3" s="17" t="s">
        <v>33</v>
      </c>
      <c r="B3" s="17"/>
      <c r="C3" s="17"/>
      <c r="D3" s="17"/>
      <c r="E3" s="17"/>
      <c r="F3" s="17"/>
    </row>
    <row r="6" spans="1:7" ht="42.7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5" t="s">
        <v>5</v>
      </c>
      <c r="G6" s="5" t="s">
        <v>32</v>
      </c>
    </row>
    <row r="7" spans="1:7" ht="14.25">
      <c r="A7" s="1"/>
      <c r="B7" s="1"/>
      <c r="C7" s="1"/>
      <c r="D7" s="1"/>
      <c r="E7" s="1"/>
      <c r="F7" s="2"/>
      <c r="G7" s="1"/>
    </row>
    <row r="8" spans="1:7" ht="14.25">
      <c r="A8" s="1">
        <v>1</v>
      </c>
      <c r="B8" s="1" t="s">
        <v>14</v>
      </c>
      <c r="C8" s="1">
        <v>10</v>
      </c>
      <c r="D8" s="2"/>
      <c r="E8" s="2">
        <f aca="true" t="shared" si="0" ref="E8:E61">F8*C8*6%/365</f>
        <v>0</v>
      </c>
      <c r="F8" s="2"/>
      <c r="G8" s="1"/>
    </row>
    <row r="9" spans="1:7" ht="14.25">
      <c r="A9" s="1">
        <v>2</v>
      </c>
      <c r="B9" s="1" t="s">
        <v>15</v>
      </c>
      <c r="C9" s="1">
        <v>31</v>
      </c>
      <c r="D9" s="2"/>
      <c r="E9" s="2">
        <f t="shared" si="0"/>
        <v>0</v>
      </c>
      <c r="F9" s="2">
        <f aca="true" t="shared" si="1" ref="F9:F61">F8-D9</f>
        <v>0</v>
      </c>
      <c r="G9" s="1"/>
    </row>
    <row r="10" spans="1:7" ht="14.25">
      <c r="A10" s="1">
        <v>3</v>
      </c>
      <c r="B10" s="1" t="s">
        <v>16</v>
      </c>
      <c r="C10" s="1">
        <v>30</v>
      </c>
      <c r="D10" s="2"/>
      <c r="E10" s="2">
        <f t="shared" si="0"/>
        <v>0</v>
      </c>
      <c r="F10" s="2">
        <f t="shared" si="1"/>
        <v>0</v>
      </c>
      <c r="G10" s="1"/>
    </row>
    <row r="11" spans="1:7" ht="14.25">
      <c r="A11" s="1">
        <v>4</v>
      </c>
      <c r="B11" s="1" t="s">
        <v>17</v>
      </c>
      <c r="C11" s="1">
        <v>31</v>
      </c>
      <c r="D11" s="2"/>
      <c r="E11" s="2">
        <f t="shared" si="0"/>
        <v>3003.1203287671233</v>
      </c>
      <c r="F11" s="2">
        <v>589322</v>
      </c>
      <c r="G11" s="1"/>
    </row>
    <row r="12" spans="1:7" ht="14.25">
      <c r="A12" s="1">
        <v>5</v>
      </c>
      <c r="B12" s="1" t="s">
        <v>18</v>
      </c>
      <c r="C12" s="1">
        <v>31</v>
      </c>
      <c r="D12" s="2">
        <v>12277</v>
      </c>
      <c r="E12" s="2">
        <f t="shared" si="0"/>
        <v>2940.5580821917806</v>
      </c>
      <c r="F12" s="2">
        <f t="shared" si="1"/>
        <v>577045</v>
      </c>
      <c r="G12" s="1"/>
    </row>
    <row r="13" spans="1:7" ht="14.25">
      <c r="A13" s="1">
        <v>6</v>
      </c>
      <c r="B13" s="1" t="s">
        <v>7</v>
      </c>
      <c r="C13" s="1">
        <v>29</v>
      </c>
      <c r="D13" s="2">
        <v>12277</v>
      </c>
      <c r="E13" s="2">
        <f t="shared" si="0"/>
        <v>2692.3186849315066</v>
      </c>
      <c r="F13" s="2">
        <f t="shared" si="1"/>
        <v>564768</v>
      </c>
      <c r="G13" s="1"/>
    </row>
    <row r="14" spans="1:7" ht="14.25">
      <c r="A14" s="1">
        <v>7</v>
      </c>
      <c r="B14" s="1" t="s">
        <v>8</v>
      </c>
      <c r="C14" s="1">
        <v>31</v>
      </c>
      <c r="D14" s="2">
        <v>12277</v>
      </c>
      <c r="E14" s="2">
        <f t="shared" si="0"/>
        <v>2815.4335890410957</v>
      </c>
      <c r="F14" s="2">
        <f t="shared" si="1"/>
        <v>552491</v>
      </c>
      <c r="G14" s="1"/>
    </row>
    <row r="15" spans="1:7" ht="14.25">
      <c r="A15" s="1">
        <v>8</v>
      </c>
      <c r="B15" s="1" t="s">
        <v>9</v>
      </c>
      <c r="C15" s="1">
        <v>30</v>
      </c>
      <c r="D15" s="2">
        <v>12277</v>
      </c>
      <c r="E15" s="2">
        <f t="shared" si="0"/>
        <v>2664.0690410958905</v>
      </c>
      <c r="F15" s="2">
        <f t="shared" si="1"/>
        <v>540214</v>
      </c>
      <c r="G15" s="1"/>
    </row>
    <row r="16" spans="1:7" ht="14.25">
      <c r="A16" s="1">
        <v>9</v>
      </c>
      <c r="B16" s="1" t="s">
        <v>10</v>
      </c>
      <c r="C16" s="1">
        <v>31</v>
      </c>
      <c r="D16" s="2">
        <v>12277</v>
      </c>
      <c r="E16" s="2">
        <f t="shared" si="0"/>
        <v>2690.309095890411</v>
      </c>
      <c r="F16" s="2">
        <f t="shared" si="1"/>
        <v>527937</v>
      </c>
      <c r="G16" s="1"/>
    </row>
    <row r="17" spans="1:7" ht="14.25">
      <c r="A17" s="1">
        <v>10</v>
      </c>
      <c r="B17" s="1" t="s">
        <v>11</v>
      </c>
      <c r="C17" s="1">
        <v>30</v>
      </c>
      <c r="D17" s="2">
        <v>12277</v>
      </c>
      <c r="E17" s="2">
        <f t="shared" si="0"/>
        <v>2542.980821917808</v>
      </c>
      <c r="F17" s="2">
        <f t="shared" si="1"/>
        <v>515660</v>
      </c>
      <c r="G17" s="1"/>
    </row>
    <row r="18" spans="1:7" ht="14.25">
      <c r="A18" s="1">
        <v>11</v>
      </c>
      <c r="B18" s="1" t="s">
        <v>12</v>
      </c>
      <c r="C18" s="1">
        <v>31</v>
      </c>
      <c r="D18" s="2">
        <v>12277</v>
      </c>
      <c r="E18" s="2">
        <f t="shared" si="0"/>
        <v>2565.184602739726</v>
      </c>
      <c r="F18" s="2">
        <f t="shared" si="1"/>
        <v>503383</v>
      </c>
      <c r="G18" s="1"/>
    </row>
    <row r="19" spans="1:7" ht="14.25">
      <c r="A19" s="1">
        <v>12</v>
      </c>
      <c r="B19" s="1" t="s">
        <v>13</v>
      </c>
      <c r="C19" s="1">
        <v>31</v>
      </c>
      <c r="D19" s="2">
        <v>12277</v>
      </c>
      <c r="E19" s="2">
        <f t="shared" si="0"/>
        <v>2502.6223561643833</v>
      </c>
      <c r="F19" s="2">
        <f t="shared" si="1"/>
        <v>491106</v>
      </c>
      <c r="G19" s="1"/>
    </row>
    <row r="20" spans="1:7" ht="14.25">
      <c r="A20" s="1">
        <v>13</v>
      </c>
      <c r="B20" s="1" t="s">
        <v>14</v>
      </c>
      <c r="C20" s="1">
        <v>30</v>
      </c>
      <c r="D20" s="2">
        <v>12277</v>
      </c>
      <c r="E20" s="2">
        <f t="shared" si="0"/>
        <v>2361.3484931506846</v>
      </c>
      <c r="F20" s="2">
        <f t="shared" si="1"/>
        <v>478829</v>
      </c>
      <c r="G20" s="1"/>
    </row>
    <row r="21" spans="1:7" ht="14.25">
      <c r="A21" s="1">
        <v>14</v>
      </c>
      <c r="B21" s="1" t="s">
        <v>15</v>
      </c>
      <c r="C21" s="1">
        <v>31</v>
      </c>
      <c r="D21" s="2">
        <v>12277</v>
      </c>
      <c r="E21" s="2">
        <f t="shared" si="0"/>
        <v>2377.4978630136984</v>
      </c>
      <c r="F21" s="2">
        <f t="shared" si="1"/>
        <v>466552</v>
      </c>
      <c r="G21" s="1"/>
    </row>
    <row r="22" spans="1:7" ht="14.25">
      <c r="A22" s="1">
        <v>15</v>
      </c>
      <c r="B22" s="1" t="s">
        <v>16</v>
      </c>
      <c r="C22" s="1">
        <v>30</v>
      </c>
      <c r="D22" s="2">
        <v>12277</v>
      </c>
      <c r="E22" s="2">
        <f t="shared" si="0"/>
        <v>2240.2602739726026</v>
      </c>
      <c r="F22" s="2">
        <f t="shared" si="1"/>
        <v>454275</v>
      </c>
      <c r="G22" s="1"/>
    </row>
    <row r="23" spans="1:7" ht="14.25">
      <c r="A23" s="1">
        <v>16</v>
      </c>
      <c r="B23" s="1" t="s">
        <v>17</v>
      </c>
      <c r="C23" s="1">
        <v>31</v>
      </c>
      <c r="D23" s="2">
        <v>12277</v>
      </c>
      <c r="E23" s="2">
        <f t="shared" si="0"/>
        <v>2252.3733698630135</v>
      </c>
      <c r="F23" s="2">
        <f t="shared" si="1"/>
        <v>441998</v>
      </c>
      <c r="G23" s="2">
        <f>SUM(D12:D23)</f>
        <v>147324</v>
      </c>
    </row>
    <row r="24" spans="1:7" ht="14.25">
      <c r="A24" s="1">
        <v>17</v>
      </c>
      <c r="B24" s="1" t="s">
        <v>19</v>
      </c>
      <c r="C24" s="1">
        <v>31</v>
      </c>
      <c r="D24" s="2">
        <v>12277</v>
      </c>
      <c r="E24" s="2">
        <f t="shared" si="0"/>
        <v>2189.811123287671</v>
      </c>
      <c r="F24" s="2">
        <f t="shared" si="1"/>
        <v>429721</v>
      </c>
      <c r="G24" s="1"/>
    </row>
    <row r="25" spans="1:7" ht="14.25">
      <c r="A25" s="1">
        <v>18</v>
      </c>
      <c r="B25" s="1" t="s">
        <v>7</v>
      </c>
      <c r="C25" s="1">
        <v>28</v>
      </c>
      <c r="D25" s="2">
        <v>12277</v>
      </c>
      <c r="E25" s="2">
        <f t="shared" si="0"/>
        <v>1921.3860821917806</v>
      </c>
      <c r="F25" s="2">
        <f t="shared" si="1"/>
        <v>417444</v>
      </c>
      <c r="G25" s="1"/>
    </row>
    <row r="26" spans="1:7" ht="14.25">
      <c r="A26" s="1">
        <v>19</v>
      </c>
      <c r="B26" s="1" t="s">
        <v>8</v>
      </c>
      <c r="C26" s="1">
        <v>31</v>
      </c>
      <c r="D26" s="2">
        <v>12277</v>
      </c>
      <c r="E26" s="2">
        <f t="shared" si="0"/>
        <v>2064.6866301369864</v>
      </c>
      <c r="F26" s="2">
        <f t="shared" si="1"/>
        <v>405167</v>
      </c>
      <c r="G26" s="1"/>
    </row>
    <row r="27" spans="1:7" ht="14.25">
      <c r="A27" s="1">
        <v>20</v>
      </c>
      <c r="B27" s="1" t="s">
        <v>9</v>
      </c>
      <c r="C27" s="1">
        <v>30</v>
      </c>
      <c r="D27" s="2">
        <v>12277</v>
      </c>
      <c r="E27" s="2">
        <f t="shared" si="0"/>
        <v>1937.5397260273974</v>
      </c>
      <c r="F27" s="2">
        <f t="shared" si="1"/>
        <v>392890</v>
      </c>
      <c r="G27" s="1"/>
    </row>
    <row r="28" spans="1:7" ht="14.25">
      <c r="A28" s="1">
        <v>21</v>
      </c>
      <c r="B28" s="1" t="s">
        <v>10</v>
      </c>
      <c r="C28" s="1">
        <v>31</v>
      </c>
      <c r="D28" s="2">
        <v>12277</v>
      </c>
      <c r="E28" s="2">
        <f t="shared" si="0"/>
        <v>1939.562136986301</v>
      </c>
      <c r="F28" s="2">
        <f t="shared" si="1"/>
        <v>380613</v>
      </c>
      <c r="G28" s="1"/>
    </row>
    <row r="29" spans="1:7" ht="14.25">
      <c r="A29" s="1">
        <v>22</v>
      </c>
      <c r="B29" s="1" t="s">
        <v>11</v>
      </c>
      <c r="C29" s="1">
        <v>30</v>
      </c>
      <c r="D29" s="2">
        <v>12277</v>
      </c>
      <c r="E29" s="2">
        <f t="shared" si="0"/>
        <v>1816.451506849315</v>
      </c>
      <c r="F29" s="2">
        <f t="shared" si="1"/>
        <v>368336</v>
      </c>
      <c r="G29" s="1"/>
    </row>
    <row r="30" spans="1:7" ht="14.25">
      <c r="A30" s="1">
        <v>23</v>
      </c>
      <c r="B30" s="1" t="s">
        <v>12</v>
      </c>
      <c r="C30" s="1">
        <v>31</v>
      </c>
      <c r="D30" s="2">
        <v>12277</v>
      </c>
      <c r="E30" s="2">
        <f t="shared" si="0"/>
        <v>1814.4376438356164</v>
      </c>
      <c r="F30" s="2">
        <f t="shared" si="1"/>
        <v>356059</v>
      </c>
      <c r="G30" s="1"/>
    </row>
    <row r="31" spans="1:7" ht="14.25">
      <c r="A31" s="1">
        <v>24</v>
      </c>
      <c r="B31" s="1" t="s">
        <v>13</v>
      </c>
      <c r="C31" s="1">
        <v>31</v>
      </c>
      <c r="D31" s="2">
        <v>12277</v>
      </c>
      <c r="E31" s="2">
        <f t="shared" si="0"/>
        <v>1751.875397260274</v>
      </c>
      <c r="F31" s="2">
        <f t="shared" si="1"/>
        <v>343782</v>
      </c>
      <c r="G31" s="1"/>
    </row>
    <row r="32" spans="1:7" ht="14.25">
      <c r="A32" s="1">
        <v>25</v>
      </c>
      <c r="B32" s="1" t="s">
        <v>14</v>
      </c>
      <c r="C32" s="1">
        <v>30</v>
      </c>
      <c r="D32" s="2">
        <v>12277</v>
      </c>
      <c r="E32" s="2">
        <f t="shared" si="0"/>
        <v>1634.8191780821917</v>
      </c>
      <c r="F32" s="2">
        <f t="shared" si="1"/>
        <v>331505</v>
      </c>
      <c r="G32" s="1"/>
    </row>
    <row r="33" spans="1:7" ht="14.25">
      <c r="A33" s="1">
        <v>26</v>
      </c>
      <c r="B33" s="1" t="s">
        <v>15</v>
      </c>
      <c r="C33" s="1">
        <v>31</v>
      </c>
      <c r="D33" s="2">
        <v>12277</v>
      </c>
      <c r="E33" s="2">
        <f t="shared" si="0"/>
        <v>1626.7509041095889</v>
      </c>
      <c r="F33" s="2">
        <f t="shared" si="1"/>
        <v>319228</v>
      </c>
      <c r="G33" s="1"/>
    </row>
    <row r="34" spans="1:7" ht="14.25">
      <c r="A34" s="1">
        <v>27</v>
      </c>
      <c r="B34" s="1" t="s">
        <v>16</v>
      </c>
      <c r="C34" s="1">
        <v>30</v>
      </c>
      <c r="D34" s="2">
        <v>12277</v>
      </c>
      <c r="E34" s="2">
        <f t="shared" si="0"/>
        <v>1513.7309589041095</v>
      </c>
      <c r="F34" s="2">
        <f t="shared" si="1"/>
        <v>306951</v>
      </c>
      <c r="G34" s="1"/>
    </row>
    <row r="35" spans="1:7" ht="14.25">
      <c r="A35" s="1">
        <v>28</v>
      </c>
      <c r="B35" s="1" t="s">
        <v>17</v>
      </c>
      <c r="C35" s="1">
        <v>31</v>
      </c>
      <c r="D35" s="2">
        <v>12277</v>
      </c>
      <c r="E35" s="2">
        <f t="shared" si="0"/>
        <v>1501.6264109589042</v>
      </c>
      <c r="F35" s="2">
        <f t="shared" si="1"/>
        <v>294674</v>
      </c>
      <c r="G35" s="2">
        <f>SUM(D24:D35)</f>
        <v>147324</v>
      </c>
    </row>
    <row r="36" spans="1:7" ht="14.25">
      <c r="A36" s="1">
        <v>29</v>
      </c>
      <c r="B36" s="1" t="s">
        <v>20</v>
      </c>
      <c r="C36" s="1">
        <v>31</v>
      </c>
      <c r="D36" s="2">
        <v>12277</v>
      </c>
      <c r="E36" s="2">
        <f t="shared" si="0"/>
        <v>1439.0641643835615</v>
      </c>
      <c r="F36" s="2">
        <f t="shared" si="1"/>
        <v>282397</v>
      </c>
      <c r="G36" s="1"/>
    </row>
    <row r="37" spans="1:7" ht="14.25">
      <c r="A37" s="1">
        <v>30</v>
      </c>
      <c r="B37" s="1" t="s">
        <v>7</v>
      </c>
      <c r="C37" s="1">
        <v>28</v>
      </c>
      <c r="D37" s="2">
        <v>12277</v>
      </c>
      <c r="E37" s="2">
        <f t="shared" si="0"/>
        <v>1243.2920547945205</v>
      </c>
      <c r="F37" s="2">
        <f t="shared" si="1"/>
        <v>270120</v>
      </c>
      <c r="G37" s="1"/>
    </row>
    <row r="38" spans="1:7" ht="14.25">
      <c r="A38" s="1">
        <v>31</v>
      </c>
      <c r="B38" s="1" t="s">
        <v>8</v>
      </c>
      <c r="C38" s="1">
        <v>31</v>
      </c>
      <c r="D38" s="2">
        <v>12277</v>
      </c>
      <c r="E38" s="2">
        <f t="shared" si="0"/>
        <v>1313.9396712328767</v>
      </c>
      <c r="F38" s="2">
        <f t="shared" si="1"/>
        <v>257843</v>
      </c>
      <c r="G38" s="1"/>
    </row>
    <row r="39" spans="1:7" ht="14.25">
      <c r="A39" s="1">
        <v>32</v>
      </c>
      <c r="B39" s="1" t="s">
        <v>9</v>
      </c>
      <c r="C39" s="1">
        <v>30</v>
      </c>
      <c r="D39" s="2">
        <v>12277</v>
      </c>
      <c r="E39" s="2">
        <f t="shared" si="0"/>
        <v>1211.010410958904</v>
      </c>
      <c r="F39" s="2">
        <f t="shared" si="1"/>
        <v>245566</v>
      </c>
      <c r="G39" s="1"/>
    </row>
    <row r="40" spans="1:7" ht="14.25">
      <c r="A40" s="1">
        <v>33</v>
      </c>
      <c r="B40" s="1" t="s">
        <v>10</v>
      </c>
      <c r="C40" s="1">
        <v>31</v>
      </c>
      <c r="D40" s="2">
        <v>12277</v>
      </c>
      <c r="E40" s="2">
        <f t="shared" si="0"/>
        <v>1188.8151780821918</v>
      </c>
      <c r="F40" s="2">
        <f t="shared" si="1"/>
        <v>233289</v>
      </c>
      <c r="G40" s="1"/>
    </row>
    <row r="41" spans="1:7" ht="14.25">
      <c r="A41" s="1">
        <v>34</v>
      </c>
      <c r="B41" s="1" t="s">
        <v>11</v>
      </c>
      <c r="C41" s="1">
        <v>30</v>
      </c>
      <c r="D41" s="2">
        <v>12277</v>
      </c>
      <c r="E41" s="2">
        <f t="shared" si="0"/>
        <v>1089.9221917808218</v>
      </c>
      <c r="F41" s="2">
        <f t="shared" si="1"/>
        <v>221012</v>
      </c>
      <c r="G41" s="1"/>
    </row>
    <row r="42" spans="1:7" ht="14.25">
      <c r="A42" s="1">
        <v>35</v>
      </c>
      <c r="B42" s="1" t="s">
        <v>12</v>
      </c>
      <c r="C42" s="1">
        <v>31</v>
      </c>
      <c r="D42" s="2">
        <v>12277</v>
      </c>
      <c r="E42" s="2">
        <f t="shared" si="0"/>
        <v>1063.690684931507</v>
      </c>
      <c r="F42" s="2">
        <f t="shared" si="1"/>
        <v>208735</v>
      </c>
      <c r="G42" s="1"/>
    </row>
    <row r="43" spans="1:7" ht="14.25">
      <c r="A43" s="1">
        <v>36</v>
      </c>
      <c r="B43" s="1" t="s">
        <v>13</v>
      </c>
      <c r="C43" s="1">
        <v>31</v>
      </c>
      <c r="D43" s="2">
        <v>12277</v>
      </c>
      <c r="E43" s="2">
        <f t="shared" si="0"/>
        <v>1001.1284383561645</v>
      </c>
      <c r="F43" s="2">
        <f t="shared" si="1"/>
        <v>196458</v>
      </c>
      <c r="G43" s="1"/>
    </row>
    <row r="44" spans="1:7" ht="14.25">
      <c r="A44" s="1">
        <v>37</v>
      </c>
      <c r="B44" s="1" t="s">
        <v>14</v>
      </c>
      <c r="C44" s="1">
        <v>30</v>
      </c>
      <c r="D44" s="2">
        <v>12277</v>
      </c>
      <c r="E44" s="2">
        <f t="shared" si="0"/>
        <v>908.2898630136986</v>
      </c>
      <c r="F44" s="2">
        <f t="shared" si="1"/>
        <v>184181</v>
      </c>
      <c r="G44" s="1"/>
    </row>
    <row r="45" spans="1:7" ht="14.25">
      <c r="A45" s="1">
        <v>38</v>
      </c>
      <c r="B45" s="1" t="s">
        <v>15</v>
      </c>
      <c r="C45" s="1">
        <v>31</v>
      </c>
      <c r="D45" s="2">
        <v>12277</v>
      </c>
      <c r="E45" s="2">
        <f t="shared" si="0"/>
        <v>876.0039452054795</v>
      </c>
      <c r="F45" s="2">
        <f t="shared" si="1"/>
        <v>171904</v>
      </c>
      <c r="G45" s="1"/>
    </row>
    <row r="46" spans="1:7" ht="14.25">
      <c r="A46" s="1">
        <v>39</v>
      </c>
      <c r="B46" s="1" t="s">
        <v>16</v>
      </c>
      <c r="C46" s="1">
        <v>30</v>
      </c>
      <c r="D46" s="2">
        <v>12277</v>
      </c>
      <c r="E46" s="2">
        <f t="shared" si="0"/>
        <v>787.2016438356163</v>
      </c>
      <c r="F46" s="2">
        <f t="shared" si="1"/>
        <v>159627</v>
      </c>
      <c r="G46" s="1"/>
    </row>
    <row r="47" spans="1:7" ht="14.25">
      <c r="A47" s="1">
        <v>40</v>
      </c>
      <c r="B47" s="1" t="s">
        <v>17</v>
      </c>
      <c r="C47" s="1">
        <v>31</v>
      </c>
      <c r="D47" s="2">
        <v>12277</v>
      </c>
      <c r="E47" s="2">
        <f t="shared" si="0"/>
        <v>750.8794520547946</v>
      </c>
      <c r="F47" s="2">
        <f t="shared" si="1"/>
        <v>147350</v>
      </c>
      <c r="G47" s="2">
        <f>SUM(D36:D47)</f>
        <v>147324</v>
      </c>
    </row>
    <row r="48" spans="1:7" ht="14.25">
      <c r="A48" s="1">
        <v>41</v>
      </c>
      <c r="B48" s="1" t="s">
        <v>21</v>
      </c>
      <c r="C48" s="1">
        <v>31</v>
      </c>
      <c r="D48" s="2">
        <v>12277</v>
      </c>
      <c r="E48" s="2">
        <f t="shared" si="0"/>
        <v>688.317205479452</v>
      </c>
      <c r="F48" s="2">
        <f t="shared" si="1"/>
        <v>135073</v>
      </c>
      <c r="G48" s="1"/>
    </row>
    <row r="49" spans="1:7" ht="14.25">
      <c r="A49" s="1">
        <v>42</v>
      </c>
      <c r="B49" s="1" t="s">
        <v>7</v>
      </c>
      <c r="C49" s="1">
        <v>28</v>
      </c>
      <c r="D49" s="2">
        <v>12277</v>
      </c>
      <c r="E49" s="2">
        <f t="shared" si="0"/>
        <v>565.1980273972603</v>
      </c>
      <c r="F49" s="2">
        <f t="shared" si="1"/>
        <v>122796</v>
      </c>
      <c r="G49" s="1"/>
    </row>
    <row r="50" spans="1:7" ht="14.25">
      <c r="A50" s="1">
        <v>43</v>
      </c>
      <c r="B50" s="1" t="s">
        <v>8</v>
      </c>
      <c r="C50" s="1">
        <v>31</v>
      </c>
      <c r="D50" s="2">
        <v>12277</v>
      </c>
      <c r="E50" s="2">
        <f t="shared" si="0"/>
        <v>563.1927123287671</v>
      </c>
      <c r="F50" s="2">
        <f t="shared" si="1"/>
        <v>110519</v>
      </c>
      <c r="G50" s="1"/>
    </row>
    <row r="51" spans="1:7" ht="14.25">
      <c r="A51" s="1">
        <v>44</v>
      </c>
      <c r="B51" s="1" t="s">
        <v>9</v>
      </c>
      <c r="C51" s="1">
        <v>30</v>
      </c>
      <c r="D51" s="2">
        <v>12277</v>
      </c>
      <c r="E51" s="2">
        <f t="shared" si="0"/>
        <v>484.481095890411</v>
      </c>
      <c r="F51" s="2">
        <f t="shared" si="1"/>
        <v>98242</v>
      </c>
      <c r="G51" s="1"/>
    </row>
    <row r="52" spans="1:7" ht="14.25">
      <c r="A52" s="1">
        <v>45</v>
      </c>
      <c r="B52" s="1" t="s">
        <v>10</v>
      </c>
      <c r="C52" s="1">
        <v>31</v>
      </c>
      <c r="D52" s="2">
        <v>12277</v>
      </c>
      <c r="E52" s="2">
        <f t="shared" si="0"/>
        <v>438.0682191780822</v>
      </c>
      <c r="F52" s="2">
        <f t="shared" si="1"/>
        <v>85965</v>
      </c>
      <c r="G52" s="1"/>
    </row>
    <row r="53" spans="1:7" ht="14.25">
      <c r="A53" s="1">
        <v>46</v>
      </c>
      <c r="B53" s="1" t="s">
        <v>11</v>
      </c>
      <c r="C53" s="1">
        <v>30</v>
      </c>
      <c r="D53" s="2">
        <v>12277</v>
      </c>
      <c r="E53" s="2">
        <f t="shared" si="0"/>
        <v>363.39287671232876</v>
      </c>
      <c r="F53" s="2">
        <f t="shared" si="1"/>
        <v>73688</v>
      </c>
      <c r="G53" s="1"/>
    </row>
    <row r="54" spans="1:7" ht="14.25">
      <c r="A54" s="1">
        <v>47</v>
      </c>
      <c r="B54" s="1" t="s">
        <v>12</v>
      </c>
      <c r="C54" s="1">
        <v>31</v>
      </c>
      <c r="D54" s="2">
        <v>12277</v>
      </c>
      <c r="E54" s="2">
        <f t="shared" si="0"/>
        <v>312.94372602739725</v>
      </c>
      <c r="F54" s="2">
        <f t="shared" si="1"/>
        <v>61411</v>
      </c>
      <c r="G54" s="1"/>
    </row>
    <row r="55" spans="1:7" ht="14.25">
      <c r="A55" s="1">
        <v>48</v>
      </c>
      <c r="B55" s="1" t="s">
        <v>13</v>
      </c>
      <c r="C55" s="1">
        <v>31</v>
      </c>
      <c r="D55" s="2">
        <v>12277</v>
      </c>
      <c r="E55" s="2">
        <f t="shared" si="0"/>
        <v>250.38147945205478</v>
      </c>
      <c r="F55" s="2">
        <f t="shared" si="1"/>
        <v>49134</v>
      </c>
      <c r="G55" s="1"/>
    </row>
    <row r="56" spans="1:7" ht="14.25">
      <c r="A56" s="1">
        <v>49</v>
      </c>
      <c r="B56" s="1" t="s">
        <v>14</v>
      </c>
      <c r="C56" s="1">
        <v>30</v>
      </c>
      <c r="D56" s="2">
        <v>12277</v>
      </c>
      <c r="E56" s="2">
        <f t="shared" si="0"/>
        <v>181.76054794520545</v>
      </c>
      <c r="F56" s="2">
        <f t="shared" si="1"/>
        <v>36857</v>
      </c>
      <c r="G56" s="1"/>
    </row>
    <row r="57" spans="1:7" ht="14.25">
      <c r="A57" s="1">
        <v>50</v>
      </c>
      <c r="B57" s="1" t="s">
        <v>15</v>
      </c>
      <c r="C57" s="1">
        <v>31</v>
      </c>
      <c r="D57" s="2">
        <v>12277</v>
      </c>
      <c r="E57" s="2">
        <f t="shared" si="0"/>
        <v>125.25698630136985</v>
      </c>
      <c r="F57" s="2">
        <f t="shared" si="1"/>
        <v>24580</v>
      </c>
      <c r="G57" s="1"/>
    </row>
    <row r="58" spans="1:7" ht="14.25">
      <c r="A58" s="1">
        <v>51</v>
      </c>
      <c r="B58" s="1" t="s">
        <v>16</v>
      </c>
      <c r="C58" s="1">
        <v>30</v>
      </c>
      <c r="D58" s="2">
        <v>12277</v>
      </c>
      <c r="E58" s="2">
        <f t="shared" si="0"/>
        <v>60.67232876712328</v>
      </c>
      <c r="F58" s="2">
        <f t="shared" si="1"/>
        <v>12303</v>
      </c>
      <c r="G58" s="1"/>
    </row>
    <row r="59" spans="1:7" ht="14.25">
      <c r="A59" s="1">
        <v>52</v>
      </c>
      <c r="B59" s="1" t="s">
        <v>17</v>
      </c>
      <c r="C59" s="1">
        <v>31</v>
      </c>
      <c r="D59" s="2">
        <v>12303</v>
      </c>
      <c r="E59" s="2">
        <f t="shared" si="0"/>
        <v>0</v>
      </c>
      <c r="F59" s="2">
        <f t="shared" si="1"/>
        <v>0</v>
      </c>
      <c r="G59" s="2">
        <f>SUM(D48:D59)</f>
        <v>147350</v>
      </c>
    </row>
    <row r="60" spans="1:7" ht="14.25">
      <c r="A60" s="1">
        <v>53</v>
      </c>
      <c r="B60" s="1" t="s">
        <v>22</v>
      </c>
      <c r="C60" s="1">
        <v>31</v>
      </c>
      <c r="D60" s="2"/>
      <c r="E60" s="2">
        <f t="shared" si="0"/>
        <v>0</v>
      </c>
      <c r="F60" s="2">
        <f t="shared" si="1"/>
        <v>0</v>
      </c>
      <c r="G60" s="1"/>
    </row>
    <row r="61" spans="1:7" ht="14.25">
      <c r="A61" s="1">
        <v>54</v>
      </c>
      <c r="B61" s="1" t="s">
        <v>7</v>
      </c>
      <c r="C61" s="1">
        <v>29</v>
      </c>
      <c r="D61" s="2"/>
      <c r="E61" s="2">
        <f t="shared" si="0"/>
        <v>0</v>
      </c>
      <c r="F61" s="2">
        <f t="shared" si="1"/>
        <v>0</v>
      </c>
      <c r="G61" s="1"/>
    </row>
    <row r="62" spans="1:7" ht="14.25">
      <c r="A62" s="1">
        <v>120</v>
      </c>
      <c r="B62" s="4" t="s">
        <v>13</v>
      </c>
      <c r="C62" s="1">
        <v>31</v>
      </c>
      <c r="D62" s="2"/>
      <c r="E62" s="2"/>
      <c r="F62" s="2"/>
      <c r="G62" s="1"/>
    </row>
    <row r="63" spans="4:7" ht="14.25">
      <c r="D63" s="3">
        <f>SUM(D8:D61)</f>
        <v>589322</v>
      </c>
      <c r="E63" s="3">
        <f>SUM(E8:E62)</f>
        <v>72267.65720547944</v>
      </c>
      <c r="G63">
        <f>SUM(G8:G62)</f>
        <v>589322</v>
      </c>
    </row>
    <row r="65" spans="4:5" ht="14.25">
      <c r="D65" t="s">
        <v>29</v>
      </c>
      <c r="E65" s="3">
        <f>D63*1%</f>
        <v>5893.22</v>
      </c>
    </row>
    <row r="68" spans="4:5" ht="14.25">
      <c r="D68" t="s">
        <v>30</v>
      </c>
      <c r="E68" s="3">
        <f>D63+E63+E65</f>
        <v>667482.8772054794</v>
      </c>
    </row>
    <row r="71" ht="14.25">
      <c r="E71" s="3"/>
    </row>
    <row r="72" ht="14.25">
      <c r="E72" s="3"/>
    </row>
  </sheetData>
  <sheetProtection/>
  <mergeCells count="1">
    <mergeCell ref="A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G70"/>
  <sheetViews>
    <sheetView zoomScalePageLayoutView="0" workbookViewId="0" topLeftCell="A1">
      <selection activeCell="D65" sqref="D65"/>
    </sheetView>
  </sheetViews>
  <sheetFormatPr defaultColWidth="8.796875" defaultRowHeight="14.25"/>
  <cols>
    <col min="3" max="3" width="4" style="0" customWidth="1"/>
    <col min="4" max="4" width="15.09765625" style="0" customWidth="1"/>
    <col min="5" max="5" width="13.69921875" style="0" customWidth="1"/>
    <col min="6" max="6" width="14.8984375" style="0" customWidth="1"/>
    <col min="7" max="7" width="9" style="0" customWidth="1"/>
  </cols>
  <sheetData>
    <row r="5" spans="1:6" ht="14.25">
      <c r="A5" s="17" t="s">
        <v>33</v>
      </c>
      <c r="B5" s="17"/>
      <c r="C5" s="17"/>
      <c r="D5" s="17"/>
      <c r="E5" s="17"/>
      <c r="F5" s="17"/>
    </row>
    <row r="8" spans="1:7" ht="57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  <c r="F8" s="5" t="s">
        <v>5</v>
      </c>
      <c r="G8" s="5" t="s">
        <v>32</v>
      </c>
    </row>
    <row r="9" spans="1:7" ht="14.25">
      <c r="A9" s="1"/>
      <c r="B9" s="1"/>
      <c r="C9" s="1"/>
      <c r="D9" s="1"/>
      <c r="E9" s="1"/>
      <c r="F9" s="2"/>
      <c r="G9" s="1"/>
    </row>
    <row r="10" spans="1:7" ht="14.25">
      <c r="A10" s="1">
        <v>1</v>
      </c>
      <c r="B10" s="1" t="s">
        <v>14</v>
      </c>
      <c r="C10" s="1">
        <v>10</v>
      </c>
      <c r="D10" s="2"/>
      <c r="E10" s="2">
        <f aca="true" t="shared" si="0" ref="E10:E63">F10*C10*6%/365</f>
        <v>0</v>
      </c>
      <c r="F10" s="2"/>
      <c r="G10" s="1"/>
    </row>
    <row r="11" spans="1:7" ht="14.25">
      <c r="A11" s="1">
        <v>2</v>
      </c>
      <c r="B11" s="1" t="s">
        <v>15</v>
      </c>
      <c r="C11" s="1">
        <v>31</v>
      </c>
      <c r="D11" s="2"/>
      <c r="E11" s="2">
        <f t="shared" si="0"/>
        <v>0</v>
      </c>
      <c r="F11" s="2">
        <f aca="true" t="shared" si="1" ref="F11:F63">F10-D11</f>
        <v>0</v>
      </c>
      <c r="G11" s="1"/>
    </row>
    <row r="12" spans="1:7" ht="14.25">
      <c r="A12" s="1">
        <v>3</v>
      </c>
      <c r="B12" s="1" t="s">
        <v>16</v>
      </c>
      <c r="C12" s="1">
        <v>30</v>
      </c>
      <c r="D12" s="2"/>
      <c r="E12" s="2">
        <f t="shared" si="0"/>
        <v>0</v>
      </c>
      <c r="F12" s="2">
        <f t="shared" si="1"/>
        <v>0</v>
      </c>
      <c r="G12" s="1"/>
    </row>
    <row r="13" spans="1:7" ht="14.25">
      <c r="A13" s="1">
        <v>4</v>
      </c>
      <c r="B13" s="1" t="s">
        <v>17</v>
      </c>
      <c r="C13" s="1">
        <v>31</v>
      </c>
      <c r="D13" s="2"/>
      <c r="E13" s="2">
        <f t="shared" si="0"/>
        <v>631.8496438356165</v>
      </c>
      <c r="F13" s="2">
        <v>123992</v>
      </c>
      <c r="G13" s="1"/>
    </row>
    <row r="14" spans="1:7" ht="14.25">
      <c r="A14" s="1">
        <v>5</v>
      </c>
      <c r="B14" s="1" t="s">
        <v>18</v>
      </c>
      <c r="C14" s="1">
        <v>31</v>
      </c>
      <c r="D14" s="2">
        <v>2066</v>
      </c>
      <c r="E14" s="2">
        <f t="shared" si="0"/>
        <v>621.3215342465753</v>
      </c>
      <c r="F14" s="2">
        <f t="shared" si="1"/>
        <v>121926</v>
      </c>
      <c r="G14" s="1"/>
    </row>
    <row r="15" spans="1:7" ht="14.25">
      <c r="A15" s="1">
        <v>6</v>
      </c>
      <c r="B15" s="1" t="s">
        <v>7</v>
      </c>
      <c r="C15" s="1">
        <v>29</v>
      </c>
      <c r="D15" s="2">
        <v>2066</v>
      </c>
      <c r="E15" s="2">
        <f t="shared" si="0"/>
        <v>571.3873972602739</v>
      </c>
      <c r="F15" s="2">
        <f t="shared" si="1"/>
        <v>119860</v>
      </c>
      <c r="G15" s="1"/>
    </row>
    <row r="16" spans="1:7" ht="14.25">
      <c r="A16" s="1">
        <v>7</v>
      </c>
      <c r="B16" s="1" t="s">
        <v>8</v>
      </c>
      <c r="C16" s="1">
        <v>31</v>
      </c>
      <c r="D16" s="2">
        <v>2066</v>
      </c>
      <c r="E16" s="2">
        <f t="shared" si="0"/>
        <v>600.2653150684931</v>
      </c>
      <c r="F16" s="2">
        <f t="shared" si="1"/>
        <v>117794</v>
      </c>
      <c r="G16" s="1"/>
    </row>
    <row r="17" spans="1:7" ht="14.25">
      <c r="A17" s="1">
        <v>8</v>
      </c>
      <c r="B17" s="1" t="s">
        <v>9</v>
      </c>
      <c r="C17" s="1">
        <v>30</v>
      </c>
      <c r="D17" s="2">
        <v>2066</v>
      </c>
      <c r="E17" s="2">
        <f t="shared" si="0"/>
        <v>570.7134246575342</v>
      </c>
      <c r="F17" s="2">
        <f t="shared" si="1"/>
        <v>115728</v>
      </c>
      <c r="G17" s="1"/>
    </row>
    <row r="18" spans="1:7" ht="14.25">
      <c r="A18" s="1">
        <v>9</v>
      </c>
      <c r="B18" s="1" t="s">
        <v>10</v>
      </c>
      <c r="C18" s="1">
        <v>31</v>
      </c>
      <c r="D18" s="2">
        <v>2066</v>
      </c>
      <c r="E18" s="2">
        <f t="shared" si="0"/>
        <v>579.2090958904109</v>
      </c>
      <c r="F18" s="2">
        <f t="shared" si="1"/>
        <v>113662</v>
      </c>
      <c r="G18" s="1"/>
    </row>
    <row r="19" spans="1:7" ht="14.25">
      <c r="A19" s="1">
        <v>10</v>
      </c>
      <c r="B19" s="1" t="s">
        <v>11</v>
      </c>
      <c r="C19" s="1">
        <v>30</v>
      </c>
      <c r="D19" s="2">
        <v>2066</v>
      </c>
      <c r="E19" s="2">
        <f t="shared" si="0"/>
        <v>550.3364383561643</v>
      </c>
      <c r="F19" s="2">
        <f t="shared" si="1"/>
        <v>111596</v>
      </c>
      <c r="G19" s="1"/>
    </row>
    <row r="20" spans="1:7" ht="14.25">
      <c r="A20" s="1">
        <v>11</v>
      </c>
      <c r="B20" s="1" t="s">
        <v>12</v>
      </c>
      <c r="C20" s="1">
        <v>31</v>
      </c>
      <c r="D20" s="2">
        <v>2066</v>
      </c>
      <c r="E20" s="2">
        <f t="shared" si="0"/>
        <v>558.1528767123287</v>
      </c>
      <c r="F20" s="2">
        <f t="shared" si="1"/>
        <v>109530</v>
      </c>
      <c r="G20" s="1"/>
    </row>
    <row r="21" spans="1:7" ht="14.25">
      <c r="A21" s="1">
        <v>12</v>
      </c>
      <c r="B21" s="1" t="s">
        <v>13</v>
      </c>
      <c r="C21" s="1">
        <v>31</v>
      </c>
      <c r="D21" s="2">
        <v>2066</v>
      </c>
      <c r="E21" s="2">
        <f t="shared" si="0"/>
        <v>547.6247671232876</v>
      </c>
      <c r="F21" s="2">
        <f t="shared" si="1"/>
        <v>107464</v>
      </c>
      <c r="G21" s="1"/>
    </row>
    <row r="22" spans="1:7" ht="14.25">
      <c r="A22" s="1">
        <v>13</v>
      </c>
      <c r="B22" s="1" t="s">
        <v>14</v>
      </c>
      <c r="C22" s="1">
        <v>30</v>
      </c>
      <c r="D22" s="2">
        <v>2066</v>
      </c>
      <c r="E22" s="2">
        <f t="shared" si="0"/>
        <v>519.7709589041095</v>
      </c>
      <c r="F22" s="2">
        <f t="shared" si="1"/>
        <v>105398</v>
      </c>
      <c r="G22" s="1"/>
    </row>
    <row r="23" spans="1:7" ht="14.25">
      <c r="A23" s="1">
        <v>14</v>
      </c>
      <c r="B23" s="1" t="s">
        <v>15</v>
      </c>
      <c r="C23" s="1">
        <v>31</v>
      </c>
      <c r="D23" s="2">
        <v>2066</v>
      </c>
      <c r="E23" s="2">
        <f t="shared" si="0"/>
        <v>526.5685479452054</v>
      </c>
      <c r="F23" s="2">
        <f t="shared" si="1"/>
        <v>103332</v>
      </c>
      <c r="G23" s="1"/>
    </row>
    <row r="24" spans="1:7" ht="14.25">
      <c r="A24" s="1">
        <v>15</v>
      </c>
      <c r="B24" s="1" t="s">
        <v>16</v>
      </c>
      <c r="C24" s="1">
        <v>30</v>
      </c>
      <c r="D24" s="2">
        <v>2066</v>
      </c>
      <c r="E24" s="2">
        <f t="shared" si="0"/>
        <v>499.39397260273967</v>
      </c>
      <c r="F24" s="2">
        <f t="shared" si="1"/>
        <v>101266</v>
      </c>
      <c r="G24" s="1"/>
    </row>
    <row r="25" spans="1:7" ht="14.25">
      <c r="A25" s="1">
        <v>16</v>
      </c>
      <c r="B25" s="1" t="s">
        <v>17</v>
      </c>
      <c r="C25" s="1">
        <v>31</v>
      </c>
      <c r="D25" s="2">
        <v>2066</v>
      </c>
      <c r="E25" s="2">
        <f t="shared" si="0"/>
        <v>505.5123287671233</v>
      </c>
      <c r="F25" s="2">
        <f t="shared" si="1"/>
        <v>99200</v>
      </c>
      <c r="G25" s="2">
        <f>SUM(D14:D25)</f>
        <v>24792</v>
      </c>
    </row>
    <row r="26" spans="1:7" ht="14.25">
      <c r="A26" s="1">
        <v>17</v>
      </c>
      <c r="B26" s="1" t="s">
        <v>19</v>
      </c>
      <c r="C26" s="1">
        <v>31</v>
      </c>
      <c r="D26" s="2">
        <v>2066</v>
      </c>
      <c r="E26" s="2">
        <f t="shared" si="0"/>
        <v>494.9842191780822</v>
      </c>
      <c r="F26" s="2">
        <f t="shared" si="1"/>
        <v>97134</v>
      </c>
      <c r="G26" s="1"/>
    </row>
    <row r="27" spans="1:7" ht="14.25">
      <c r="A27" s="1">
        <v>18</v>
      </c>
      <c r="B27" s="1" t="s">
        <v>7</v>
      </c>
      <c r="C27" s="1">
        <v>28</v>
      </c>
      <c r="D27" s="2">
        <v>2066</v>
      </c>
      <c r="E27" s="2">
        <f t="shared" si="0"/>
        <v>437.57326027397255</v>
      </c>
      <c r="F27" s="2">
        <f t="shared" si="1"/>
        <v>95068</v>
      </c>
      <c r="G27" s="1"/>
    </row>
    <row r="28" spans="1:7" ht="14.25">
      <c r="A28" s="1">
        <v>19</v>
      </c>
      <c r="B28" s="1" t="s">
        <v>8</v>
      </c>
      <c r="C28" s="1">
        <v>31</v>
      </c>
      <c r="D28" s="2">
        <v>2066</v>
      </c>
      <c r="E28" s="2">
        <f t="shared" si="0"/>
        <v>473.928</v>
      </c>
      <c r="F28" s="2">
        <f t="shared" si="1"/>
        <v>93002</v>
      </c>
      <c r="G28" s="1"/>
    </row>
    <row r="29" spans="1:7" ht="14.25">
      <c r="A29" s="1">
        <v>20</v>
      </c>
      <c r="B29" s="1" t="s">
        <v>9</v>
      </c>
      <c r="C29" s="1">
        <v>30</v>
      </c>
      <c r="D29" s="2">
        <v>2066</v>
      </c>
      <c r="E29" s="2">
        <f t="shared" si="0"/>
        <v>448.451506849315</v>
      </c>
      <c r="F29" s="2">
        <f t="shared" si="1"/>
        <v>90936</v>
      </c>
      <c r="G29" s="1"/>
    </row>
    <row r="30" spans="1:7" ht="14.25">
      <c r="A30" s="1">
        <v>21</v>
      </c>
      <c r="B30" s="1" t="s">
        <v>10</v>
      </c>
      <c r="C30" s="1">
        <v>31</v>
      </c>
      <c r="D30" s="2">
        <v>2066</v>
      </c>
      <c r="E30" s="2">
        <f t="shared" si="0"/>
        <v>452.87178082191775</v>
      </c>
      <c r="F30" s="2">
        <f t="shared" si="1"/>
        <v>88870</v>
      </c>
      <c r="G30" s="1"/>
    </row>
    <row r="31" spans="1:7" ht="14.25">
      <c r="A31" s="1">
        <v>22</v>
      </c>
      <c r="B31" s="1" t="s">
        <v>11</v>
      </c>
      <c r="C31" s="1">
        <v>30</v>
      </c>
      <c r="D31" s="2">
        <v>2066</v>
      </c>
      <c r="E31" s="2">
        <f t="shared" si="0"/>
        <v>428.07452054794516</v>
      </c>
      <c r="F31" s="2">
        <f t="shared" si="1"/>
        <v>86804</v>
      </c>
      <c r="G31" s="1"/>
    </row>
    <row r="32" spans="1:7" ht="14.25">
      <c r="A32" s="1">
        <v>23</v>
      </c>
      <c r="B32" s="1" t="s">
        <v>12</v>
      </c>
      <c r="C32" s="1">
        <v>31</v>
      </c>
      <c r="D32" s="2">
        <v>2066</v>
      </c>
      <c r="E32" s="2">
        <f t="shared" si="0"/>
        <v>431.8155616438356</v>
      </c>
      <c r="F32" s="2">
        <f t="shared" si="1"/>
        <v>84738</v>
      </c>
      <c r="G32" s="1"/>
    </row>
    <row r="33" spans="1:7" ht="14.25">
      <c r="A33" s="1">
        <v>24</v>
      </c>
      <c r="B33" s="1" t="s">
        <v>13</v>
      </c>
      <c r="C33" s="1">
        <v>31</v>
      </c>
      <c r="D33" s="2">
        <v>2066</v>
      </c>
      <c r="E33" s="2">
        <f t="shared" si="0"/>
        <v>421.28745205479447</v>
      </c>
      <c r="F33" s="2">
        <f t="shared" si="1"/>
        <v>82672</v>
      </c>
      <c r="G33" s="1"/>
    </row>
    <row r="34" spans="1:7" ht="14.25">
      <c r="A34" s="1">
        <v>25</v>
      </c>
      <c r="B34" s="1" t="s">
        <v>14</v>
      </c>
      <c r="C34" s="1">
        <v>30</v>
      </c>
      <c r="D34" s="2">
        <v>2066</v>
      </c>
      <c r="E34" s="2">
        <f t="shared" si="0"/>
        <v>397.5090410958904</v>
      </c>
      <c r="F34" s="2">
        <f t="shared" si="1"/>
        <v>80606</v>
      </c>
      <c r="G34" s="1"/>
    </row>
    <row r="35" spans="1:7" ht="14.25">
      <c r="A35" s="1">
        <v>26</v>
      </c>
      <c r="B35" s="1" t="s">
        <v>15</v>
      </c>
      <c r="C35" s="1">
        <v>31</v>
      </c>
      <c r="D35" s="2">
        <v>2066</v>
      </c>
      <c r="E35" s="2">
        <f t="shared" si="0"/>
        <v>400.23123287671234</v>
      </c>
      <c r="F35" s="2">
        <f t="shared" si="1"/>
        <v>78540</v>
      </c>
      <c r="G35" s="1"/>
    </row>
    <row r="36" spans="1:7" ht="14.25">
      <c r="A36" s="1">
        <v>27</v>
      </c>
      <c r="B36" s="1" t="s">
        <v>16</v>
      </c>
      <c r="C36" s="1">
        <v>30</v>
      </c>
      <c r="D36" s="2">
        <v>2066</v>
      </c>
      <c r="E36" s="2">
        <f t="shared" si="0"/>
        <v>377.1320547945205</v>
      </c>
      <c r="F36" s="2">
        <f t="shared" si="1"/>
        <v>76474</v>
      </c>
      <c r="G36" s="1"/>
    </row>
    <row r="37" spans="1:7" ht="14.25">
      <c r="A37" s="1">
        <v>28</v>
      </c>
      <c r="B37" s="1" t="s">
        <v>17</v>
      </c>
      <c r="C37" s="1">
        <v>31</v>
      </c>
      <c r="D37" s="2">
        <v>2066</v>
      </c>
      <c r="E37" s="2">
        <f t="shared" si="0"/>
        <v>379.17501369863015</v>
      </c>
      <c r="F37" s="2">
        <f t="shared" si="1"/>
        <v>74408</v>
      </c>
      <c r="G37" s="2">
        <f>SUM(D26:D37)</f>
        <v>24792</v>
      </c>
    </row>
    <row r="38" spans="1:7" ht="14.25">
      <c r="A38" s="1">
        <v>29</v>
      </c>
      <c r="B38" s="1" t="s">
        <v>20</v>
      </c>
      <c r="C38" s="1">
        <v>31</v>
      </c>
      <c r="D38" s="2">
        <v>2066</v>
      </c>
      <c r="E38" s="2">
        <f t="shared" si="0"/>
        <v>368.646904109589</v>
      </c>
      <c r="F38" s="2">
        <f t="shared" si="1"/>
        <v>72342</v>
      </c>
      <c r="G38" s="1"/>
    </row>
    <row r="39" spans="1:7" ht="14.25">
      <c r="A39" s="1">
        <v>30</v>
      </c>
      <c r="B39" s="1" t="s">
        <v>7</v>
      </c>
      <c r="C39" s="1">
        <v>28</v>
      </c>
      <c r="D39" s="2">
        <v>2066</v>
      </c>
      <c r="E39" s="2">
        <f t="shared" si="0"/>
        <v>323.46213698630135</v>
      </c>
      <c r="F39" s="2">
        <f t="shared" si="1"/>
        <v>70276</v>
      </c>
      <c r="G39" s="1"/>
    </row>
    <row r="40" spans="1:7" ht="14.25">
      <c r="A40" s="1">
        <v>31</v>
      </c>
      <c r="B40" s="1" t="s">
        <v>8</v>
      </c>
      <c r="C40" s="1">
        <v>31</v>
      </c>
      <c r="D40" s="2">
        <v>2066</v>
      </c>
      <c r="E40" s="2">
        <f t="shared" si="0"/>
        <v>347.5906849315068</v>
      </c>
      <c r="F40" s="2">
        <f t="shared" si="1"/>
        <v>68210</v>
      </c>
      <c r="G40" s="1"/>
    </row>
    <row r="41" spans="1:7" ht="14.25">
      <c r="A41" s="1">
        <v>32</v>
      </c>
      <c r="B41" s="1" t="s">
        <v>9</v>
      </c>
      <c r="C41" s="1">
        <v>30</v>
      </c>
      <c r="D41" s="2">
        <v>2066</v>
      </c>
      <c r="E41" s="2">
        <f t="shared" si="0"/>
        <v>326.18958904109587</v>
      </c>
      <c r="F41" s="2">
        <f t="shared" si="1"/>
        <v>66144</v>
      </c>
      <c r="G41" s="1"/>
    </row>
    <row r="42" spans="1:7" ht="14.25">
      <c r="A42" s="1">
        <v>33</v>
      </c>
      <c r="B42" s="1" t="s">
        <v>10</v>
      </c>
      <c r="C42" s="1">
        <v>31</v>
      </c>
      <c r="D42" s="2">
        <v>2066</v>
      </c>
      <c r="E42" s="2">
        <f t="shared" si="0"/>
        <v>326.5344657534247</v>
      </c>
      <c r="F42" s="2">
        <f t="shared" si="1"/>
        <v>64078</v>
      </c>
      <c r="G42" s="1"/>
    </row>
    <row r="43" spans="1:7" ht="14.25">
      <c r="A43" s="1">
        <v>34</v>
      </c>
      <c r="B43" s="1" t="s">
        <v>11</v>
      </c>
      <c r="C43" s="1">
        <v>30</v>
      </c>
      <c r="D43" s="2">
        <v>2066</v>
      </c>
      <c r="E43" s="2">
        <f t="shared" si="0"/>
        <v>305.812602739726</v>
      </c>
      <c r="F43" s="2">
        <f t="shared" si="1"/>
        <v>62012</v>
      </c>
      <c r="G43" s="1"/>
    </row>
    <row r="44" spans="1:7" ht="14.25">
      <c r="A44" s="1">
        <v>35</v>
      </c>
      <c r="B44" s="1" t="s">
        <v>12</v>
      </c>
      <c r="C44" s="1">
        <v>31</v>
      </c>
      <c r="D44" s="2">
        <v>2066</v>
      </c>
      <c r="E44" s="2">
        <f t="shared" si="0"/>
        <v>305.47824657534244</v>
      </c>
      <c r="F44" s="2">
        <f t="shared" si="1"/>
        <v>59946</v>
      </c>
      <c r="G44" s="1"/>
    </row>
    <row r="45" spans="1:7" ht="14.25">
      <c r="A45" s="1">
        <v>36</v>
      </c>
      <c r="B45" s="1" t="s">
        <v>13</v>
      </c>
      <c r="C45" s="1">
        <v>31</v>
      </c>
      <c r="D45" s="2">
        <v>2066</v>
      </c>
      <c r="E45" s="2">
        <f t="shared" si="0"/>
        <v>294.9501369863014</v>
      </c>
      <c r="F45" s="2">
        <f t="shared" si="1"/>
        <v>57880</v>
      </c>
      <c r="G45" s="1"/>
    </row>
    <row r="46" spans="1:7" ht="14.25">
      <c r="A46" s="1">
        <v>37</v>
      </c>
      <c r="B46" s="1" t="s">
        <v>14</v>
      </c>
      <c r="C46" s="1">
        <v>30</v>
      </c>
      <c r="D46" s="2">
        <v>2066</v>
      </c>
      <c r="E46" s="2">
        <f t="shared" si="0"/>
        <v>275.24712328767123</v>
      </c>
      <c r="F46" s="2">
        <f t="shared" si="1"/>
        <v>55814</v>
      </c>
      <c r="G46" s="1"/>
    </row>
    <row r="47" spans="1:7" ht="14.25">
      <c r="A47" s="1">
        <v>38</v>
      </c>
      <c r="B47" s="1" t="s">
        <v>15</v>
      </c>
      <c r="C47" s="1">
        <v>31</v>
      </c>
      <c r="D47" s="2">
        <v>2066</v>
      </c>
      <c r="E47" s="2">
        <f t="shared" si="0"/>
        <v>273.89391780821916</v>
      </c>
      <c r="F47" s="2">
        <f t="shared" si="1"/>
        <v>53748</v>
      </c>
      <c r="G47" s="1"/>
    </row>
    <row r="48" spans="1:7" ht="14.25">
      <c r="A48" s="1">
        <v>39</v>
      </c>
      <c r="B48" s="1" t="s">
        <v>16</v>
      </c>
      <c r="C48" s="1">
        <v>30</v>
      </c>
      <c r="D48" s="2">
        <v>2066</v>
      </c>
      <c r="E48" s="2">
        <f t="shared" si="0"/>
        <v>254.87013698630133</v>
      </c>
      <c r="F48" s="2">
        <f t="shared" si="1"/>
        <v>51682</v>
      </c>
      <c r="G48" s="1"/>
    </row>
    <row r="49" spans="1:7" ht="14.25">
      <c r="A49" s="1">
        <v>40</v>
      </c>
      <c r="B49" s="1" t="s">
        <v>17</v>
      </c>
      <c r="C49" s="1">
        <v>31</v>
      </c>
      <c r="D49" s="2">
        <v>2066</v>
      </c>
      <c r="E49" s="2">
        <f t="shared" si="0"/>
        <v>252.83769863013697</v>
      </c>
      <c r="F49" s="2">
        <f t="shared" si="1"/>
        <v>49616</v>
      </c>
      <c r="G49" s="2">
        <f>SUM(D38:D49)</f>
        <v>24792</v>
      </c>
    </row>
    <row r="50" spans="1:7" ht="14.25">
      <c r="A50" s="1">
        <v>41</v>
      </c>
      <c r="B50" s="1" t="s">
        <v>21</v>
      </c>
      <c r="C50" s="1">
        <v>31</v>
      </c>
      <c r="D50" s="2">
        <v>2066</v>
      </c>
      <c r="E50" s="2">
        <f t="shared" si="0"/>
        <v>242.3095890410959</v>
      </c>
      <c r="F50" s="2">
        <f t="shared" si="1"/>
        <v>47550</v>
      </c>
      <c r="G50" s="1"/>
    </row>
    <row r="51" spans="1:7" ht="14.25">
      <c r="A51" s="1">
        <v>42</v>
      </c>
      <c r="B51" s="1" t="s">
        <v>7</v>
      </c>
      <c r="C51" s="1">
        <v>28</v>
      </c>
      <c r="D51" s="2">
        <v>2066</v>
      </c>
      <c r="E51" s="2">
        <f t="shared" si="0"/>
        <v>209.3510136986301</v>
      </c>
      <c r="F51" s="2">
        <f t="shared" si="1"/>
        <v>45484</v>
      </c>
      <c r="G51" s="1"/>
    </row>
    <row r="52" spans="1:7" ht="14.25">
      <c r="A52" s="1">
        <v>43</v>
      </c>
      <c r="B52" s="1" t="s">
        <v>8</v>
      </c>
      <c r="C52" s="1">
        <v>31</v>
      </c>
      <c r="D52" s="2">
        <v>2066</v>
      </c>
      <c r="E52" s="2">
        <f t="shared" si="0"/>
        <v>221.2533698630137</v>
      </c>
      <c r="F52" s="2">
        <f t="shared" si="1"/>
        <v>43418</v>
      </c>
      <c r="G52" s="1"/>
    </row>
    <row r="53" spans="1:7" ht="14.25">
      <c r="A53" s="1">
        <v>44</v>
      </c>
      <c r="B53" s="1" t="s">
        <v>9</v>
      </c>
      <c r="C53" s="1">
        <v>30</v>
      </c>
      <c r="D53" s="2">
        <v>2066</v>
      </c>
      <c r="E53" s="2">
        <f t="shared" si="0"/>
        <v>203.9276712328767</v>
      </c>
      <c r="F53" s="2">
        <f t="shared" si="1"/>
        <v>41352</v>
      </c>
      <c r="G53" s="1"/>
    </row>
    <row r="54" spans="1:7" ht="14.25">
      <c r="A54" s="1">
        <v>45</v>
      </c>
      <c r="B54" s="1" t="s">
        <v>10</v>
      </c>
      <c r="C54" s="1">
        <v>31</v>
      </c>
      <c r="D54" s="2">
        <v>2066</v>
      </c>
      <c r="E54" s="2">
        <f t="shared" si="0"/>
        <v>200.19715068493147</v>
      </c>
      <c r="F54" s="2">
        <f t="shared" si="1"/>
        <v>39286</v>
      </c>
      <c r="G54" s="1"/>
    </row>
    <row r="55" spans="1:7" ht="14.25">
      <c r="A55" s="1">
        <v>46</v>
      </c>
      <c r="B55" s="1" t="s">
        <v>11</v>
      </c>
      <c r="C55" s="1">
        <v>30</v>
      </c>
      <c r="D55" s="2">
        <v>2066</v>
      </c>
      <c r="E55" s="2">
        <f t="shared" si="0"/>
        <v>183.55068493150685</v>
      </c>
      <c r="F55" s="2">
        <f t="shared" si="1"/>
        <v>37220</v>
      </c>
      <c r="G55" s="1"/>
    </row>
    <row r="56" spans="1:7" ht="14.25">
      <c r="A56" s="1">
        <v>47</v>
      </c>
      <c r="B56" s="1" t="s">
        <v>12</v>
      </c>
      <c r="C56" s="1">
        <v>31</v>
      </c>
      <c r="D56" s="2">
        <v>2066</v>
      </c>
      <c r="E56" s="2">
        <f t="shared" si="0"/>
        <v>179.1409315068493</v>
      </c>
      <c r="F56" s="2">
        <f t="shared" si="1"/>
        <v>35154</v>
      </c>
      <c r="G56" s="1"/>
    </row>
    <row r="57" spans="1:7" ht="14.25">
      <c r="A57" s="1">
        <v>48</v>
      </c>
      <c r="B57" s="1" t="s">
        <v>13</v>
      </c>
      <c r="C57" s="1">
        <v>31</v>
      </c>
      <c r="D57" s="2">
        <v>2066</v>
      </c>
      <c r="E57" s="2">
        <f t="shared" si="0"/>
        <v>168.61282191780822</v>
      </c>
      <c r="F57" s="2">
        <f t="shared" si="1"/>
        <v>33088</v>
      </c>
      <c r="G57" s="1"/>
    </row>
    <row r="58" spans="1:7" ht="14.25">
      <c r="A58" s="1">
        <v>49</v>
      </c>
      <c r="B58" s="1" t="s">
        <v>14</v>
      </c>
      <c r="C58" s="1">
        <v>30</v>
      </c>
      <c r="D58" s="2">
        <v>2066</v>
      </c>
      <c r="E58" s="2">
        <f t="shared" si="0"/>
        <v>152.98520547945205</v>
      </c>
      <c r="F58" s="2">
        <f t="shared" si="1"/>
        <v>31022</v>
      </c>
      <c r="G58" s="1"/>
    </row>
    <row r="59" spans="1:7" ht="14.25">
      <c r="A59" s="1">
        <v>50</v>
      </c>
      <c r="B59" s="1" t="s">
        <v>15</v>
      </c>
      <c r="C59" s="1">
        <v>31</v>
      </c>
      <c r="D59" s="2">
        <v>2066</v>
      </c>
      <c r="E59" s="2">
        <f t="shared" si="0"/>
        <v>147.556602739726</v>
      </c>
      <c r="F59" s="2">
        <f t="shared" si="1"/>
        <v>28956</v>
      </c>
      <c r="G59" s="1"/>
    </row>
    <row r="60" spans="1:7" ht="14.25">
      <c r="A60" s="1">
        <v>51</v>
      </c>
      <c r="B60" s="1" t="s">
        <v>16</v>
      </c>
      <c r="C60" s="1">
        <v>30</v>
      </c>
      <c r="D60" s="2">
        <v>2066</v>
      </c>
      <c r="E60" s="2">
        <f t="shared" si="0"/>
        <v>132.60821917808218</v>
      </c>
      <c r="F60" s="2">
        <f t="shared" si="1"/>
        <v>26890</v>
      </c>
      <c r="G60" s="1"/>
    </row>
    <row r="61" spans="1:7" ht="14.25">
      <c r="A61" s="1">
        <v>52</v>
      </c>
      <c r="B61" s="1" t="s">
        <v>17</v>
      </c>
      <c r="C61" s="1">
        <v>31</v>
      </c>
      <c r="D61" s="2">
        <v>2066</v>
      </c>
      <c r="E61" s="2">
        <f t="shared" si="0"/>
        <v>126.50038356164383</v>
      </c>
      <c r="F61" s="2">
        <f t="shared" si="1"/>
        <v>24824</v>
      </c>
      <c r="G61" s="2">
        <f>SUM(D50:D61)</f>
        <v>24792</v>
      </c>
    </row>
    <row r="62" spans="1:7" ht="14.25">
      <c r="A62" s="1">
        <v>53</v>
      </c>
      <c r="B62" s="1" t="s">
        <v>22</v>
      </c>
      <c r="C62" s="1">
        <v>31</v>
      </c>
      <c r="D62" s="2"/>
      <c r="E62" s="2">
        <f t="shared" si="0"/>
        <v>126.50038356164383</v>
      </c>
      <c r="F62" s="2">
        <f t="shared" si="1"/>
        <v>24824</v>
      </c>
      <c r="G62" s="1"/>
    </row>
    <row r="63" spans="1:7" ht="14.25">
      <c r="A63" s="1">
        <v>54</v>
      </c>
      <c r="B63" s="1" t="s">
        <v>7</v>
      </c>
      <c r="C63" s="1">
        <v>29</v>
      </c>
      <c r="D63" s="2"/>
      <c r="E63" s="2">
        <f t="shared" si="0"/>
        <v>118.33906849315069</v>
      </c>
      <c r="F63" s="2">
        <f t="shared" si="1"/>
        <v>24824</v>
      </c>
      <c r="G63" s="1"/>
    </row>
    <row r="64" spans="1:7" ht="14.25">
      <c r="A64" s="1">
        <v>120</v>
      </c>
      <c r="B64" s="4" t="s">
        <v>13</v>
      </c>
      <c r="C64" s="1">
        <v>31</v>
      </c>
      <c r="D64" s="2"/>
      <c r="E64" s="2"/>
      <c r="F64" s="2"/>
      <c r="G64" s="1"/>
    </row>
    <row r="65" spans="4:7" ht="14.25">
      <c r="D65" s="3">
        <f>SUM(D10:D63)</f>
        <v>99168</v>
      </c>
      <c r="E65" s="3">
        <f>SUM(E10:E64)</f>
        <v>18493.486684931508</v>
      </c>
      <c r="G65">
        <f>SUM(G10:G64)</f>
        <v>99168</v>
      </c>
    </row>
    <row r="67" spans="4:5" ht="14.25">
      <c r="D67" t="s">
        <v>29</v>
      </c>
      <c r="E67" s="3">
        <f>D65*1%</f>
        <v>991.6800000000001</v>
      </c>
    </row>
    <row r="70" spans="4:5" ht="14.25">
      <c r="D70" t="s">
        <v>30</v>
      </c>
      <c r="E70" s="3">
        <f>D65+E65+E67</f>
        <v>118653.1666849315</v>
      </c>
    </row>
  </sheetData>
  <sheetProtection/>
  <mergeCells count="1">
    <mergeCell ref="A5:F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Twoja nazwa użytkownika</dc:creator>
  <cp:keywords/>
  <dc:description/>
  <cp:lastModifiedBy>User</cp:lastModifiedBy>
  <cp:lastPrinted>2012-07-10T07:16:51Z</cp:lastPrinted>
  <dcterms:created xsi:type="dcterms:W3CDTF">2009-06-08T08:44:51Z</dcterms:created>
  <dcterms:modified xsi:type="dcterms:W3CDTF">2012-07-10T10:53:34Z</dcterms:modified>
  <cp:category/>
  <cp:version/>
  <cp:contentType/>
  <cp:contentStatus/>
</cp:coreProperties>
</file>